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сводн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<sst xmlns="http://schemas.openxmlformats.org/spreadsheetml/2006/main" count="39" uniqueCount="35">
  <si>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2 - этажные</t>
  </si>
  <si>
    <t>1 - этажные</t>
  </si>
  <si>
    <t>3 - этажные</t>
  </si>
  <si>
    <t>5 - этажные</t>
  </si>
  <si>
    <t>ВСЕГО</t>
  </si>
  <si>
    <t>до 25 лет</t>
  </si>
  <si>
    <t>26 - 50 лет</t>
  </si>
  <si>
    <t>51 - 75 лет</t>
  </si>
  <si>
    <t>76 и более лет</t>
  </si>
  <si>
    <t>кол-во домов</t>
  </si>
  <si>
    <t>единиц</t>
  </si>
  <si>
    <t>Общая площадь</t>
  </si>
  <si>
    <t>кв.м.</t>
  </si>
  <si>
    <t>кол-во квартир</t>
  </si>
  <si>
    <t>Кол-во проживающих</t>
  </si>
  <si>
    <t>человек</t>
  </si>
  <si>
    <t>СВОДНАЯ ТАБЛИЦА</t>
  </si>
  <si>
    <t>по МКД, обслуживаемым ООО "Управляющая компания "Олонецкое домоуправление"</t>
  </si>
  <si>
    <t>на 01 марта 2012 года</t>
  </si>
  <si>
    <t>по этажности:</t>
  </si>
  <si>
    <t>по срокам эксплуатации МКД:</t>
  </si>
  <si>
    <t>по видам благоустройства МКД:</t>
  </si>
  <si>
    <t>благоустроенные</t>
  </si>
  <si>
    <t>неблагоустроенные</t>
  </si>
  <si>
    <r>
      <t xml:space="preserve">полублагоустроенные </t>
    </r>
    <r>
      <rPr>
        <sz val="10"/>
        <color indexed="8"/>
        <rFont val="Calibri"/>
        <family val="2"/>
      </rPr>
      <t>(автономное отопление)</t>
    </r>
  </si>
  <si>
    <t>договор прямой</t>
  </si>
  <si>
    <t>договор Мегрега</t>
  </si>
  <si>
    <t>договора - всего</t>
  </si>
  <si>
    <t>ТСЖ "Олонецкое"</t>
  </si>
  <si>
    <t>ТСЖ "Урицкого-15"</t>
  </si>
  <si>
    <t>ТСЖ - всего</t>
  </si>
  <si>
    <t>конкурс - всего</t>
  </si>
  <si>
    <t>конкурс от 06.06.09г.</t>
  </si>
  <si>
    <t>конкурс от 27.01.10г.</t>
  </si>
  <si>
    <t>основание оказания услуг: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</si>
</sst>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 shrinkToFit="1"/>
    </xf>
    <xf numFmtId="164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11" xfId="0" applyFont="1" applyBorder="1" applyAlignment="1">
      <alignment wrapText="1" shrinkToFit="1"/>
    </xf>
    <xf numFmtId="0" fontId="38" fillId="0" borderId="12" xfId="0" applyFont="1" applyBorder="1" applyAlignment="1">
      <alignment wrapText="1" shrinkToFit="1"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9.7109375" style="0" customWidth="1"/>
    <col min="2" max="2" width="8.28125" style="0" customWidth="1"/>
    <col min="3" max="3" width="12.8515625" style="0" customWidth="1"/>
    <col min="4" max="4" width="9.421875" style="0" customWidth="1"/>
  </cols>
  <sheetData>
    <row r="2" spans="1:5" ht="26.25" customHeight="1">
      <c r="A2" s="14" t="s">
        <v>16</v>
      </c>
      <c r="B2" s="14"/>
      <c r="C2" s="14"/>
      <c r="D2" s="14"/>
      <c r="E2" s="14"/>
    </row>
    <row r="3" spans="1:5" ht="44.25" customHeight="1">
      <c r="A3" s="15" t="s">
        <v>17</v>
      </c>
      <c r="B3" s="15"/>
      <c r="C3" s="15"/>
      <c r="D3" s="15"/>
      <c r="E3" s="15"/>
    </row>
    <row r="4" spans="1:5" ht="15.75">
      <c r="A4" s="16" t="s">
        <v>18</v>
      </c>
      <c r="B4" s="16"/>
      <c r="C4" s="16"/>
      <c r="D4" s="16"/>
      <c r="E4" s="16"/>
    </row>
    <row r="5" ht="15.75" thickBot="1"/>
    <row r="6" spans="1:5" ht="59.25" customHeight="1">
      <c r="A6" s="12"/>
      <c r="B6" s="6" t="s">
        <v>9</v>
      </c>
      <c r="C6" s="6" t="s">
        <v>11</v>
      </c>
      <c r="D6" s="6" t="s">
        <v>13</v>
      </c>
      <c r="E6" s="6" t="s">
        <v>14</v>
      </c>
    </row>
    <row r="7" spans="1:5" ht="38.25" customHeight="1" thickBot="1">
      <c r="A7" s="13"/>
      <c r="B7" s="7" t="s">
        <v>10</v>
      </c>
      <c r="C7" s="7" t="s">
        <v>12</v>
      </c>
      <c r="D7" s="7" t="s">
        <v>10</v>
      </c>
      <c r="E7" s="7" t="s">
        <v>15</v>
      </c>
    </row>
    <row r="8" spans="1:5" ht="21" customHeight="1">
      <c r="A8" s="18" t="s">
        <v>19</v>
      </c>
      <c r="B8" s="19"/>
      <c r="C8" s="19"/>
      <c r="D8" s="19"/>
      <c r="E8" s="19"/>
    </row>
    <row r="9" spans="1:5" ht="15.75">
      <c r="A9" s="1" t="s">
        <v>1</v>
      </c>
      <c r="B9" s="1">
        <v>89</v>
      </c>
      <c r="C9" s="1">
        <v>10347.2</v>
      </c>
      <c r="D9" s="1">
        <v>251</v>
      </c>
      <c r="E9" s="1">
        <v>634</v>
      </c>
    </row>
    <row r="10" spans="1:5" ht="15.75">
      <c r="A10" s="1" t="s">
        <v>0</v>
      </c>
      <c r="B10" s="1">
        <v>117</v>
      </c>
      <c r="C10" s="1">
        <v>47972</v>
      </c>
      <c r="D10" s="1">
        <v>1130</v>
      </c>
      <c r="E10" s="1">
        <v>2653</v>
      </c>
    </row>
    <row r="11" spans="1:5" ht="15.75">
      <c r="A11" s="1" t="s">
        <v>2</v>
      </c>
      <c r="B11" s="1">
        <v>7</v>
      </c>
      <c r="C11" s="3">
        <v>6599.3</v>
      </c>
      <c r="D11" s="1">
        <v>173</v>
      </c>
      <c r="E11" s="1">
        <v>308</v>
      </c>
    </row>
    <row r="12" spans="1:5" ht="16.5" thickBot="1">
      <c r="A12" s="8" t="s">
        <v>3</v>
      </c>
      <c r="B12" s="8">
        <v>25</v>
      </c>
      <c r="C12" s="8">
        <v>82066.6</v>
      </c>
      <c r="D12" s="8">
        <v>1747</v>
      </c>
      <c r="E12" s="8">
        <v>3600</v>
      </c>
    </row>
    <row r="13" spans="1:5" ht="16.5" thickBot="1">
      <c r="A13" s="9" t="s">
        <v>4</v>
      </c>
      <c r="B13" s="10">
        <f>SUM(B9:B12)</f>
        <v>238</v>
      </c>
      <c r="C13" s="10">
        <f>SUM(C9:C12)</f>
        <v>146985.1</v>
      </c>
      <c r="D13" s="10">
        <f>SUM(D9:D12)</f>
        <v>3301</v>
      </c>
      <c r="E13" s="10">
        <f>SUM(E9:E12)</f>
        <v>7195</v>
      </c>
    </row>
    <row r="14" spans="1:5" ht="15.75">
      <c r="A14" s="5"/>
      <c r="B14" s="5"/>
      <c r="C14" s="5"/>
      <c r="D14" s="5"/>
      <c r="E14" s="5"/>
    </row>
    <row r="15" spans="1:5" ht="15.75">
      <c r="A15" s="17" t="s">
        <v>20</v>
      </c>
      <c r="B15" s="17"/>
      <c r="C15" s="17"/>
      <c r="D15" s="17"/>
      <c r="E15" s="17"/>
    </row>
    <row r="16" spans="1:5" ht="15.75">
      <c r="A16" s="1" t="s">
        <v>5</v>
      </c>
      <c r="B16" s="1">
        <v>23</v>
      </c>
      <c r="C16" s="1">
        <v>20672.5</v>
      </c>
      <c r="D16" s="1">
        <v>408</v>
      </c>
      <c r="E16" s="1">
        <v>1012</v>
      </c>
    </row>
    <row r="17" spans="1:5" ht="15.75">
      <c r="A17" s="1" t="s">
        <v>6</v>
      </c>
      <c r="B17" s="1">
        <v>160</v>
      </c>
      <c r="C17" s="1">
        <v>110111.3</v>
      </c>
      <c r="D17" s="1">
        <v>2497</v>
      </c>
      <c r="E17" s="1">
        <v>5390</v>
      </c>
    </row>
    <row r="18" spans="1:5" ht="15.75">
      <c r="A18" s="1" t="s">
        <v>7</v>
      </c>
      <c r="B18" s="1">
        <v>51</v>
      </c>
      <c r="C18" s="1">
        <v>14976.6</v>
      </c>
      <c r="D18" s="1">
        <v>365</v>
      </c>
      <c r="E18" s="1">
        <v>733</v>
      </c>
    </row>
    <row r="19" spans="1:5" ht="16.5" thickBot="1">
      <c r="A19" s="8" t="s">
        <v>8</v>
      </c>
      <c r="B19" s="8">
        <v>4</v>
      </c>
      <c r="C19" s="8">
        <v>1224.7</v>
      </c>
      <c r="D19" s="8">
        <v>31</v>
      </c>
      <c r="E19" s="8">
        <v>60</v>
      </c>
    </row>
    <row r="20" spans="1:5" ht="16.5" thickBot="1">
      <c r="A20" s="9" t="s">
        <v>4</v>
      </c>
      <c r="B20" s="10">
        <f>SUM(B16:B19)</f>
        <v>238</v>
      </c>
      <c r="C20" s="10">
        <f>SUM(C16:C19)</f>
        <v>146985.1</v>
      </c>
      <c r="D20" s="10">
        <f>SUM(D16:D19)</f>
        <v>3301</v>
      </c>
      <c r="E20" s="10">
        <f>SUM(E16:E19)</f>
        <v>7195</v>
      </c>
    </row>
    <row r="22" spans="1:5" ht="15.75">
      <c r="A22" s="11" t="s">
        <v>21</v>
      </c>
      <c r="B22" s="11"/>
      <c r="C22" s="11"/>
      <c r="D22" s="11"/>
      <c r="E22" s="11"/>
    </row>
    <row r="23" spans="1:5" ht="15.75">
      <c r="A23" s="1" t="s">
        <v>22</v>
      </c>
      <c r="B23" s="1">
        <v>72</v>
      </c>
      <c r="C23" s="1">
        <v>108796.3</v>
      </c>
      <c r="D23" s="1">
        <v>2374</v>
      </c>
      <c r="E23" s="1">
        <v>5324</v>
      </c>
    </row>
    <row r="24" spans="1:5" ht="29.25">
      <c r="A24" s="2" t="s">
        <v>24</v>
      </c>
      <c r="B24" s="1">
        <v>8</v>
      </c>
      <c r="C24" s="1">
        <v>3485.7</v>
      </c>
      <c r="D24" s="1">
        <v>76</v>
      </c>
      <c r="E24" s="1">
        <v>173</v>
      </c>
    </row>
    <row r="25" spans="1:5" ht="16.5" thickBot="1">
      <c r="A25" s="8" t="s">
        <v>23</v>
      </c>
      <c r="B25" s="8">
        <v>158</v>
      </c>
      <c r="C25" s="8">
        <v>34703.1</v>
      </c>
      <c r="D25" s="8">
        <v>851</v>
      </c>
      <c r="E25" s="8">
        <v>1698</v>
      </c>
    </row>
    <row r="26" spans="1:5" ht="16.5" thickBot="1">
      <c r="A26" s="9" t="s">
        <v>4</v>
      </c>
      <c r="B26" s="10">
        <f>SUM(B23:B25)</f>
        <v>238</v>
      </c>
      <c r="C26" s="10">
        <f>SUM(C23:C25)</f>
        <v>146985.1</v>
      </c>
      <c r="D26" s="10">
        <f>SUM(D23:D25)</f>
        <v>3301</v>
      </c>
      <c r="E26" s="10">
        <f>SUM(E23:E25)</f>
        <v>7195</v>
      </c>
    </row>
    <row r="28" spans="1:5" ht="15.75">
      <c r="A28" s="11" t="s">
        <v>34</v>
      </c>
      <c r="B28" s="11"/>
      <c r="C28" s="11"/>
      <c r="D28" s="11"/>
      <c r="E28" s="11"/>
    </row>
    <row r="29" spans="1:5" ht="15.75">
      <c r="A29" s="4" t="s">
        <v>27</v>
      </c>
      <c r="B29" s="4">
        <v>80</v>
      </c>
      <c r="C29" s="4">
        <v>98045.9</v>
      </c>
      <c r="D29" s="4">
        <v>2066</v>
      </c>
      <c r="E29" s="4">
        <v>4799</v>
      </c>
    </row>
    <row r="30" spans="1:5" ht="15.75">
      <c r="A30" s="1" t="s">
        <v>25</v>
      </c>
      <c r="B30" s="1">
        <v>40</v>
      </c>
      <c r="C30" s="1">
        <v>91898.3</v>
      </c>
      <c r="D30" s="1">
        <v>1933</v>
      </c>
      <c r="E30" s="1">
        <v>4497</v>
      </c>
    </row>
    <row r="31" spans="1:5" ht="15.75">
      <c r="A31" s="1" t="s">
        <v>26</v>
      </c>
      <c r="B31" s="1">
        <f>B29-B30</f>
        <v>40</v>
      </c>
      <c r="C31" s="1">
        <f>C29-C30</f>
        <v>6147.599999999991</v>
      </c>
      <c r="D31" s="1">
        <f>D29-D30</f>
        <v>133</v>
      </c>
      <c r="E31" s="1">
        <f>E29-E30</f>
        <v>302</v>
      </c>
    </row>
    <row r="32" spans="1:5" ht="15.75">
      <c r="A32" s="1"/>
      <c r="B32" s="1"/>
      <c r="C32" s="1"/>
      <c r="D32" s="1"/>
      <c r="E32" s="1"/>
    </row>
    <row r="33" spans="1:5" ht="15.75">
      <c r="A33" s="4" t="s">
        <v>30</v>
      </c>
      <c r="B33" s="4">
        <f>B34+B35</f>
        <v>30</v>
      </c>
      <c r="C33" s="4">
        <f>C34+C35</f>
        <v>10852.9</v>
      </c>
      <c r="D33" s="4">
        <f>D34+D35</f>
        <v>259</v>
      </c>
      <c r="E33" s="4">
        <f>E34+E35</f>
        <v>531</v>
      </c>
    </row>
    <row r="34" spans="1:5" ht="15.75">
      <c r="A34" s="1" t="s">
        <v>28</v>
      </c>
      <c r="B34" s="1">
        <v>29</v>
      </c>
      <c r="C34" s="1">
        <v>9955.3</v>
      </c>
      <c r="D34" s="1">
        <v>237</v>
      </c>
      <c r="E34" s="1">
        <v>487</v>
      </c>
    </row>
    <row r="35" spans="1:5" ht="15.75">
      <c r="A35" s="1" t="s">
        <v>29</v>
      </c>
      <c r="B35" s="1">
        <v>1</v>
      </c>
      <c r="C35" s="1">
        <v>897.6</v>
      </c>
      <c r="D35" s="1">
        <v>22</v>
      </c>
      <c r="E35" s="1">
        <v>44</v>
      </c>
    </row>
    <row r="36" spans="1:5" ht="15.75">
      <c r="A36" s="1"/>
      <c r="B36" s="1"/>
      <c r="C36" s="1"/>
      <c r="D36" s="1"/>
      <c r="E36" s="1"/>
    </row>
    <row r="37" spans="1:5" ht="15.75">
      <c r="A37" s="4" t="s">
        <v>31</v>
      </c>
      <c r="B37" s="4">
        <f>B38+B39</f>
        <v>128</v>
      </c>
      <c r="C37" s="4">
        <f>C38+C39</f>
        <v>38086.3</v>
      </c>
      <c r="D37" s="4">
        <f>D38+D39</f>
        <v>976</v>
      </c>
      <c r="E37" s="4">
        <f>E38+E39</f>
        <v>1865</v>
      </c>
    </row>
    <row r="38" spans="1:5" ht="15.75">
      <c r="A38" s="1" t="s">
        <v>32</v>
      </c>
      <c r="B38" s="1">
        <v>104</v>
      </c>
      <c r="C38" s="1">
        <v>31393.8</v>
      </c>
      <c r="D38" s="1">
        <v>757</v>
      </c>
      <c r="E38" s="1">
        <v>1537</v>
      </c>
    </row>
    <row r="39" spans="1:5" ht="15.75">
      <c r="A39" s="1" t="s">
        <v>33</v>
      </c>
      <c r="B39" s="1">
        <v>24</v>
      </c>
      <c r="C39" s="1">
        <v>6692.5</v>
      </c>
      <c r="D39" s="1">
        <v>219</v>
      </c>
      <c r="E39" s="1">
        <v>328</v>
      </c>
    </row>
    <row r="40" spans="1:5" ht="16.5" thickBot="1">
      <c r="A40" s="8"/>
      <c r="B40" s="8"/>
      <c r="C40" s="8"/>
      <c r="D40" s="8"/>
      <c r="E40" s="8"/>
    </row>
    <row r="41" spans="1:5" ht="16.5" thickBot="1">
      <c r="A41" s="9" t="s">
        <v>4</v>
      </c>
      <c r="B41" s="10">
        <f>B29+B33+B37</f>
        <v>238</v>
      </c>
      <c r="C41" s="10">
        <f>C29+C33+C37</f>
        <v>146985.09999999998</v>
      </c>
      <c r="D41" s="10">
        <f>D29+D33+D37</f>
        <v>3301</v>
      </c>
      <c r="E41" s="10">
        <f>E29+E33+E37</f>
        <v>7195</v>
      </c>
    </row>
  </sheetData>
  <sheetProtection password="C71F" sheet="1" objects="1" scenarios="1"/>
  <mergeCells count="8">
    <mergeCell ref="A28:E28"/>
    <mergeCell ref="A22:E22"/>
    <mergeCell ref="A6:A7"/>
    <mergeCell ref="A2:E2"/>
    <mergeCell ref="A3:E3"/>
    <mergeCell ref="A4:E4"/>
    <mergeCell ref="A15:E15"/>
    <mergeCell ref="A8:E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2012-03-20T10:34:56Z</cp:lastPrinted>
  <dcterms:created xsi:type="dcterms:W3CDTF">2012-03-20T07:45:50Z</dcterms:created>
  <dcterms:modified xsi:type="dcterms:W3CDTF">2012-03-30T06:53:37Z</dcterms:modified>
  <cp:category/>
  <cp:version/>
  <cp:contentType/>
  <cp:contentStatus/>
</cp:coreProperties>
</file>