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tabRatio="819" activeTab="0"/>
  </bookViews>
  <sheets>
    <sheet name="среднемес. з-пл (районы)" sheetId="1" r:id="rId1"/>
    <sheet name="среднемес. з-пл (городские окр)" sheetId="2" r:id="rId2"/>
  </sheets>
  <definedNames>
    <definedName name="_xlnm.Print_Titles" localSheetId="1">'среднемес. з-пл (городские окр)'!$A:$B,'среднемес. з-пл (городские окр)'!$10:$14</definedName>
    <definedName name="_xlnm.Print_Titles" localSheetId="0">'среднемес. з-пл (районы)'!$A:$B,'среднемес. з-пл (районы)'!$10:$14</definedName>
    <definedName name="_xlnm.Print_Area" localSheetId="1">'среднемес. з-пл (городские окр)'!$A$2:$AB$19</definedName>
    <definedName name="_xlnm.Print_Area" localSheetId="0">'среднемес. з-пл (районы)'!$A$2:$L$38</definedName>
  </definedNames>
  <calcPr fullCalcOnLoad="1" refMode="R1C1"/>
</workbook>
</file>

<file path=xl/sharedStrings.xml><?xml version="1.0" encoding="utf-8"?>
<sst xmlns="http://schemas.openxmlformats.org/spreadsheetml/2006/main" count="107" uniqueCount="85">
  <si>
    <t>в том числе</t>
  </si>
  <si>
    <t>в том числе:</t>
  </si>
  <si>
    <t>1.</t>
  </si>
  <si>
    <t>Муниципальный район</t>
  </si>
  <si>
    <t>2.</t>
  </si>
  <si>
    <t>Поселения - всего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</si>
  <si>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</si>
  <si>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</si>
  <si>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</si>
  <si>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</si>
  <si>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</si>
  <si>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</si>
  <si>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</si>
  <si>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</si>
  <si>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</si>
  <si>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</si>
  <si>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</si>
  <si>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</si>
  <si>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</si>
  <si>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органов  местного  самоуправления</t>
  </si>
  <si>
    <t>№</t>
  </si>
  <si>
    <t>ВСЕГО по муниципальному образованию</t>
  </si>
  <si>
    <t>2.14</t>
  </si>
  <si>
    <t>2.15</t>
  </si>
  <si>
    <t>С В Е Д Е Н И Я</t>
  </si>
  <si>
    <t>Руководитель:</t>
  </si>
  <si>
    <t>Исполнитель:</t>
  </si>
  <si>
    <t>телефон</t>
  </si>
  <si>
    <t>графа 3 с учетом переданных полномочий на решение вопросов местного значения</t>
  </si>
  <si>
    <t xml:space="preserve">работники, замещающие должности, не являющиеся должностями муниципальной службы, и переведенные на новые системы оплаты труда  </t>
  </si>
  <si>
    <t xml:space="preserve">ВСЕГО </t>
  </si>
  <si>
    <t xml:space="preserve">лиц, замещающих муниципальные должности в представительном органе МСУ </t>
  </si>
  <si>
    <t xml:space="preserve">лиц, замещающих должности муниципальной службы </t>
  </si>
  <si>
    <t>на 01.01.2013</t>
  </si>
  <si>
    <t xml:space="preserve">к письму Министерства финансов РК </t>
  </si>
  <si>
    <t>Приложение №2</t>
  </si>
  <si>
    <t>Среднемесячная заработная плата</t>
  </si>
  <si>
    <t xml:space="preserve">лиц, замещающих муниципальные должности </t>
  </si>
  <si>
    <t>о  численности работников и расходах на заработную плату</t>
  </si>
  <si>
    <t>о  численности  работников и расходах на заработную плату</t>
  </si>
  <si>
    <t>рассчитанная в соответствии с постановлением Правительства Республики Карелия от 18.06.12 № 190-П</t>
  </si>
  <si>
    <t>Наименование муниципального образования</t>
  </si>
  <si>
    <t>на 01.07.2013</t>
  </si>
  <si>
    <t>Среднесписочная на 01.07.2013 г.</t>
  </si>
  <si>
    <t>ВСЕГО (строка 290 формы 14МО без учета численности, переданной на выполнение гос. полномочий РК и РФ)</t>
  </si>
  <si>
    <t>работники, замещающие должности, не являющиеся должностями муниципальной службы, и переведенные на новые системы оплаты труда                        (строки 270, 280)</t>
  </si>
  <si>
    <t>Фактически начисленные расходы на заработную плату (КОСГУ 211)</t>
  </si>
  <si>
    <t>Фактически начисленные расходы на заработную плату без учета компенсационных и разовых выплат, не входящих в денежное содержание</t>
  </si>
  <si>
    <t>работникам, замещающим должности, не являющиеся должностями муниципальной службы, и переведенным на новые системы оплаты труда                            (строки 030, 040)</t>
  </si>
  <si>
    <t xml:space="preserve">работникам, замещающим должности, не являющиеся должностями муниципальной службы, и переведенным на новые системы оплаты труда  </t>
  </si>
  <si>
    <t>лицам, замещающим муниципальные должности в представительном органе МСУ (строка 011 РзПр 0103)</t>
  </si>
  <si>
    <t>РАСХОДЫ НА ЗАРАБОТНУЮ ПЛАТУ ( без учета раходов на выполнение гос. полномочий РК и РФ), тыс. руб.</t>
  </si>
  <si>
    <t>ЧИСЛЕННОСТЬ, единицы</t>
  </si>
  <si>
    <t>Утверждено должностей в штатном расписании (строка 290 формы 14МО без учета численности, переданной на выполнение гос. полномочий РК и РФ)</t>
  </si>
  <si>
    <t>за 1 полугодие 2013 года</t>
  </si>
  <si>
    <t>ВСЕГО                    (строка 050 формы 14МО без учета расходов на выполнение гос. полномочий РК и РФ)</t>
  </si>
  <si>
    <t>от 31.01.2013 г. №    313/14.3-08</t>
  </si>
  <si>
    <t>лица, замещающие муниципальные должности в представительном органе МСУ                     (строка 200 РзПр 0103)</t>
  </si>
  <si>
    <t>лицам, замещающим муниципальные должности в представительном органе МСУ                     (строка 010 РзПр 0103)</t>
  </si>
  <si>
    <t>лица, замещающие муниципальные должности (строка 200 РзПр 0102)</t>
  </si>
  <si>
    <t>лицам, замещающим муниципальные должности (строка 010 РзПр 0102)</t>
  </si>
  <si>
    <t>лицам, замещающим муниципальные должности (строка 011 РзПр 0102)</t>
  </si>
  <si>
    <t>лица, замещающие должности муниципальной службы                             (строка 210)</t>
  </si>
  <si>
    <t>лицам, замещающим должности муниципальной службы                                (строка 020)</t>
  </si>
  <si>
    <t>лицам, замещающим должности муниципальной службы                        (строки 021+ 022 )</t>
  </si>
  <si>
    <t>Нормативная численность за 1 полугодие</t>
  </si>
  <si>
    <t>Олонецкое городское поселение</t>
  </si>
  <si>
    <t>Видлицкое сельское поселение</t>
  </si>
  <si>
    <t>Ильинское сельское поселение</t>
  </si>
  <si>
    <t>Туксинское сельское поселение</t>
  </si>
  <si>
    <t>Коверское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</si>
  <si>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</si>
  <si>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</si>
  <si>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</si>
  <si>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Коткозерское сельское поселение</t>
  </si>
  <si>
    <t>за  6 месяцев  2016  года</t>
  </si>
  <si>
    <t>Среднесписочная на 01.07.2016 г.</t>
  </si>
  <si>
    <t xml:space="preserve">лица, замещающие муниципальные должности </t>
  </si>
  <si>
    <t xml:space="preserve">лица, замещающие муниципальные должности в представительном органе МСУ                     </t>
  </si>
  <si>
    <t xml:space="preserve">лица, замещающие должности муниципальной службы                             </t>
  </si>
  <si>
    <t xml:space="preserve">работники, замещающие должности, не являющиеся должностями муниципальной службы, и переведенные на новые системы оплаты труда                        </t>
  </si>
  <si>
    <t>лицам, замещающим муниципальные должности</t>
  </si>
  <si>
    <t xml:space="preserve">лицам, замещающим муниципальные должности в представительном органе МСУ                     </t>
  </si>
  <si>
    <t xml:space="preserve">лицам, замещающим должности муниципальной службы                               </t>
  </si>
  <si>
    <t xml:space="preserve">работникам, замещающим должности, не являющиеся должностями муниципальной службы, и переведенным на новые системы оплаты труда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</si>
</sst>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"/>
    <numFmt numFmtId="178" formatCode="_-* #,##0.0000_р_._-;\-* #,##0.0000_р_._-;_-* &quot;-&quot;????_р_._-;_-@_-"/>
    <numFmt numFmtId="179" formatCode="_-* #,##0.000_р_._-;\-* #,##0.000_р_._-;_-* &quot;-&quot;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_ ;\-#,##0.0\ "/>
  </numFmts>
  <fonts count="40">
    <font>
      <sz val="10"/>
      <name val="Arial Cyr"/>
      <family val="0"/>
    </font>
    <font>
      <sz val="12"/>
      <color indexed="10"/>
      <name val="Arial Cyr"/>
      <family val="0"/>
    </font>
    <font>
      <sz val="11"/>
      <color indexed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58" applyNumberForma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11" xfId="58" applyNumberFormat="1" applyFont="1" applyFill="1" applyBorder="1" applyAlignment="1">
      <alignment horizontal="center" vertical="center" wrapText="1"/>
    </xf>
    <xf numFmtId="173" fontId="2" fillId="33" borderId="10" xfId="58" applyNumberFormat="1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49" fontId="0" fillId="0" borderId="10" xfId="58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3" fontId="2" fillId="0" borderId="0" xfId="58" applyNumberFormat="1" applyFont="1" applyFill="1" applyBorder="1" applyAlignment="1">
      <alignment/>
    </xf>
    <xf numFmtId="173" fontId="3" fillId="0" borderId="0" xfId="58" applyNumberFormat="1" applyFont="1" applyFill="1" applyBorder="1" applyAlignment="1">
      <alignment/>
    </xf>
    <xf numFmtId="173" fontId="0" fillId="0" borderId="0" xfId="58" applyNumberFormat="1" applyFont="1" applyFill="1" applyAlignment="1">
      <alignment/>
    </xf>
    <xf numFmtId="172" fontId="2" fillId="0" borderId="12" xfId="58" applyNumberFormat="1" applyFont="1" applyFill="1" applyBorder="1" applyAlignment="1">
      <alignment/>
    </xf>
    <xf numFmtId="173" fontId="2" fillId="0" borderId="12" xfId="58" applyNumberFormat="1" applyFont="1" applyFill="1" applyBorder="1" applyAlignment="1">
      <alignment/>
    </xf>
    <xf numFmtId="173" fontId="2" fillId="0" borderId="12" xfId="58" applyNumberFormat="1" applyFont="1" applyFill="1" applyBorder="1" applyAlignment="1">
      <alignment horizontal="center"/>
    </xf>
    <xf numFmtId="172" fontId="2" fillId="0" borderId="0" xfId="58" applyNumberFormat="1" applyFont="1" applyFill="1" applyBorder="1" applyAlignment="1">
      <alignment/>
    </xf>
    <xf numFmtId="173" fontId="2" fillId="0" borderId="0" xfId="58" applyNumberFormat="1" applyFont="1" applyFill="1" applyBorder="1" applyAlignment="1">
      <alignment/>
    </xf>
    <xf numFmtId="173" fontId="2" fillId="33" borderId="10" xfId="58" applyNumberFormat="1" applyFont="1" applyFill="1" applyBorder="1" applyAlignment="1">
      <alignment/>
    </xf>
    <xf numFmtId="3" fontId="3" fillId="0" borderId="10" xfId="58" applyNumberFormat="1" applyFont="1" applyFill="1" applyBorder="1" applyAlignment="1">
      <alignment/>
    </xf>
    <xf numFmtId="1" fontId="2" fillId="0" borderId="10" xfId="58" applyNumberFormat="1" applyFont="1" applyFill="1" applyBorder="1" applyAlignment="1">
      <alignment/>
    </xf>
    <xf numFmtId="1" fontId="3" fillId="0" borderId="10" xfId="58" applyNumberFormat="1" applyFont="1" applyFill="1" applyBorder="1" applyAlignment="1">
      <alignment/>
    </xf>
    <xf numFmtId="3" fontId="2" fillId="33" borderId="10" xfId="58" applyNumberFormat="1" applyFont="1" applyFill="1" applyBorder="1" applyAlignment="1">
      <alignment/>
    </xf>
    <xf numFmtId="3" fontId="2" fillId="0" borderId="10" xfId="58" applyNumberFormat="1" applyFont="1" applyFill="1" applyBorder="1" applyAlignment="1">
      <alignment/>
    </xf>
    <xf numFmtId="3" fontId="3" fillId="34" borderId="10" xfId="58" applyNumberFormat="1" applyFont="1" applyFill="1" applyBorder="1" applyAlignment="1">
      <alignment/>
    </xf>
    <xf numFmtId="3" fontId="2" fillId="34" borderId="10" xfId="58" applyNumberFormat="1" applyFont="1" applyFill="1" applyBorder="1" applyAlignment="1">
      <alignment/>
    </xf>
    <xf numFmtId="177" fontId="2" fillId="33" borderId="10" xfId="58" applyNumberFormat="1" applyFont="1" applyFill="1" applyBorder="1" applyAlignment="1">
      <alignment/>
    </xf>
    <xf numFmtId="177" fontId="2" fillId="0" borderId="10" xfId="58" applyNumberFormat="1" applyFont="1" applyFill="1" applyBorder="1" applyAlignment="1">
      <alignment/>
    </xf>
    <xf numFmtId="177" fontId="3" fillId="34" borderId="10" xfId="58" applyNumberFormat="1" applyFont="1" applyFill="1" applyBorder="1" applyAlignment="1">
      <alignment/>
    </xf>
    <xf numFmtId="177" fontId="2" fillId="34" borderId="10" xfId="58" applyNumberFormat="1" applyFont="1" applyFill="1" applyBorder="1" applyAlignment="1">
      <alignment/>
    </xf>
    <xf numFmtId="177" fontId="3" fillId="0" borderId="10" xfId="58" applyNumberFormat="1" applyFont="1" applyFill="1" applyBorder="1" applyAlignment="1">
      <alignment/>
    </xf>
    <xf numFmtId="177" fontId="2" fillId="0" borderId="10" xfId="58" applyNumberFormat="1" applyFont="1" applyFill="1" applyBorder="1" applyAlignment="1">
      <alignment/>
    </xf>
    <xf numFmtId="49" fontId="0" fillId="0" borderId="11" xfId="58" applyNumberFormat="1" applyFont="1" applyFill="1" applyBorder="1" applyAlignment="1">
      <alignment horizontal="center" vertical="center" wrapText="1"/>
    </xf>
    <xf numFmtId="49" fontId="0" fillId="0" borderId="13" xfId="58" applyNumberFormat="1" applyFont="1" applyFill="1" applyBorder="1" applyAlignment="1">
      <alignment horizontal="center" vertical="center" wrapText="1"/>
    </xf>
    <xf numFmtId="49" fontId="0" fillId="0" borderId="10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0" fillId="0" borderId="11" xfId="58" applyNumberFormat="1" applyFont="1" applyFill="1" applyBorder="1" applyAlignment="1">
      <alignment horizontal="center" vertical="center" wrapText="1"/>
    </xf>
    <xf numFmtId="173" fontId="0" fillId="0" borderId="14" xfId="58" applyNumberFormat="1" applyFont="1" applyFill="1" applyBorder="1" applyAlignment="1">
      <alignment horizontal="center" vertical="center" wrapText="1"/>
    </xf>
    <xf numFmtId="173" fontId="0" fillId="0" borderId="13" xfId="58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58" applyNumberFormat="1" applyFont="1" applyFill="1" applyBorder="1" applyAlignment="1">
      <alignment horizontal="center" vertical="center" wrapText="1"/>
    </xf>
    <xf numFmtId="49" fontId="0" fillId="0" borderId="16" xfId="58" applyNumberFormat="1" applyFont="1" applyFill="1" applyBorder="1" applyAlignment="1">
      <alignment horizontal="center" vertical="center" wrapText="1"/>
    </xf>
    <xf numFmtId="49" fontId="0" fillId="0" borderId="17" xfId="58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5" zoomScaleNormal="85" zoomScaleSheetLayoutView="90" workbookViewId="0" topLeftCell="A10">
      <pane xSplit="4230" topLeftCell="A1" activePane="topRight" state="split"/>
      <selection pane="topLeft" activeCell="A39" sqref="A19:IV39"/>
      <selection pane="topRight" activeCell="L14" sqref="L14"/>
    </sheetView>
  </sheetViews>
  <sheetFormatPr defaultColWidth="9.00390625" defaultRowHeight="12.75"/>
  <cols>
    <col min="1" max="1" width="5.875" style="5" customWidth="1"/>
    <col min="2" max="2" width="37.875" style="1" customWidth="1"/>
    <col min="3" max="3" width="12.75390625" style="2" customWidth="1"/>
    <col min="4" max="4" width="13.00390625" style="2" customWidth="1"/>
    <col min="5" max="5" width="13.25390625" style="2" customWidth="1"/>
    <col min="6" max="6" width="14.375" style="2" customWidth="1"/>
    <col min="7" max="7" width="15.25390625" style="2" customWidth="1"/>
    <col min="8" max="8" width="12.375" style="2" customWidth="1"/>
    <col min="9" max="9" width="14.25390625" style="2" customWidth="1"/>
    <col min="10" max="10" width="14.625" style="2" customWidth="1"/>
    <col min="11" max="11" width="15.125" style="2" customWidth="1"/>
    <col min="12" max="12" width="14.25390625" style="2" customWidth="1"/>
    <col min="13" max="16384" width="9.125" style="1" customWidth="1"/>
  </cols>
  <sheetData>
    <row r="2" spans="1:12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 customHeight="1">
      <c r="A6" s="49" t="s">
        <v>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 customHeight="1">
      <c r="A8" s="50" t="s">
        <v>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3" customHeight="1">
      <c r="A10" s="51" t="s">
        <v>20</v>
      </c>
      <c r="B10" s="54" t="s">
        <v>41</v>
      </c>
      <c r="C10" s="57"/>
      <c r="D10" s="57"/>
      <c r="E10" s="57"/>
      <c r="F10" s="57"/>
      <c r="G10" s="58"/>
      <c r="H10" s="48" t="s">
        <v>51</v>
      </c>
      <c r="I10" s="48"/>
      <c r="J10" s="48"/>
      <c r="K10" s="48"/>
      <c r="L10" s="48"/>
    </row>
    <row r="11" spans="1:12" ht="102" customHeight="1">
      <c r="A11" s="52"/>
      <c r="B11" s="55"/>
      <c r="C11" s="59" t="s">
        <v>76</v>
      </c>
      <c r="D11" s="57"/>
      <c r="E11" s="57"/>
      <c r="F11" s="57"/>
      <c r="G11" s="58"/>
      <c r="H11" s="59" t="s">
        <v>46</v>
      </c>
      <c r="I11" s="57"/>
      <c r="J11" s="57"/>
      <c r="K11" s="57"/>
      <c r="L11" s="58"/>
    </row>
    <row r="12" spans="1:12" ht="18" customHeight="1">
      <c r="A12" s="52"/>
      <c r="B12" s="55"/>
      <c r="C12" s="46" t="s">
        <v>30</v>
      </c>
      <c r="D12" s="59" t="s">
        <v>0</v>
      </c>
      <c r="E12" s="57"/>
      <c r="F12" s="57"/>
      <c r="G12" s="58"/>
      <c r="H12" s="46" t="s">
        <v>30</v>
      </c>
      <c r="I12" s="59" t="s">
        <v>0</v>
      </c>
      <c r="J12" s="57"/>
      <c r="K12" s="57"/>
      <c r="L12" s="58"/>
    </row>
    <row r="13" spans="1:12" ht="201" customHeight="1">
      <c r="A13" s="53"/>
      <c r="B13" s="56"/>
      <c r="C13" s="47"/>
      <c r="D13" s="12" t="s">
        <v>77</v>
      </c>
      <c r="E13" s="12" t="s">
        <v>78</v>
      </c>
      <c r="F13" s="12" t="s">
        <v>79</v>
      </c>
      <c r="G13" s="12" t="s">
        <v>80</v>
      </c>
      <c r="H13" s="47"/>
      <c r="I13" s="12" t="s">
        <v>81</v>
      </c>
      <c r="J13" s="12" t="s">
        <v>82</v>
      </c>
      <c r="K13" s="12" t="s">
        <v>83</v>
      </c>
      <c r="L13" s="12" t="s">
        <v>84</v>
      </c>
    </row>
    <row r="14" spans="1:12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0" customFormat="1" ht="24" customHeight="1">
      <c r="A15" s="8"/>
      <c r="B15" s="9" t="s">
        <v>21</v>
      </c>
      <c r="C15" s="40">
        <f>SUM(D15:G15)</f>
        <v>78.9</v>
      </c>
      <c r="D15" s="40">
        <f aca="true" t="shared" si="0" ref="D15:L15">SUM(D17:D18)</f>
        <v>6</v>
      </c>
      <c r="E15" s="40">
        <f t="shared" si="0"/>
        <v>0</v>
      </c>
      <c r="F15" s="40">
        <f t="shared" si="0"/>
        <v>54.7</v>
      </c>
      <c r="G15" s="40">
        <f t="shared" si="0"/>
        <v>18.2</v>
      </c>
      <c r="H15" s="36">
        <f>SUM(I15:L15)</f>
        <v>12456</v>
      </c>
      <c r="I15" s="36">
        <f t="shared" si="0"/>
        <v>1229</v>
      </c>
      <c r="J15" s="36">
        <f t="shared" si="0"/>
        <v>0</v>
      </c>
      <c r="K15" s="36">
        <f t="shared" si="0"/>
        <v>9550</v>
      </c>
      <c r="L15" s="36">
        <f t="shared" si="0"/>
        <v>1677</v>
      </c>
    </row>
    <row r="16" spans="1:12" ht="15" customHeight="1">
      <c r="A16" s="6"/>
      <c r="B16" s="3" t="s">
        <v>1</v>
      </c>
      <c r="C16" s="41"/>
      <c r="D16" s="41"/>
      <c r="E16" s="41"/>
      <c r="F16" s="41"/>
      <c r="G16" s="41"/>
      <c r="H16" s="37"/>
      <c r="I16" s="37"/>
      <c r="J16" s="37"/>
      <c r="K16" s="37"/>
      <c r="L16" s="37"/>
    </row>
    <row r="17" spans="1:12" s="18" customFormat="1" ht="21.75" customHeight="1">
      <c r="A17" s="16" t="s">
        <v>2</v>
      </c>
      <c r="B17" s="17" t="s">
        <v>3</v>
      </c>
      <c r="C17" s="43">
        <f>SUM(D17:G17)</f>
        <v>42</v>
      </c>
      <c r="D17" s="42">
        <v>0</v>
      </c>
      <c r="E17" s="42">
        <v>0</v>
      </c>
      <c r="F17" s="42">
        <v>34</v>
      </c>
      <c r="G17" s="42">
        <v>8</v>
      </c>
      <c r="H17" s="38">
        <f>SUM(I17:L17)</f>
        <v>7396</v>
      </c>
      <c r="I17" s="38">
        <v>0</v>
      </c>
      <c r="J17" s="38">
        <v>0</v>
      </c>
      <c r="K17" s="38">
        <f>4406+485+1712+294-317</f>
        <v>6580</v>
      </c>
      <c r="L17" s="38">
        <f>484+332</f>
        <v>816</v>
      </c>
    </row>
    <row r="18" spans="1:12" s="18" customFormat="1" ht="21.75" customHeight="1">
      <c r="A18" s="16" t="s">
        <v>4</v>
      </c>
      <c r="B18" s="17" t="s">
        <v>5</v>
      </c>
      <c r="C18" s="43">
        <f>SUM(D18:G18)</f>
        <v>36.9</v>
      </c>
      <c r="D18" s="43">
        <f>SUM(D20:D34)</f>
        <v>6</v>
      </c>
      <c r="E18" s="43">
        <f>SUM(E20:E34)</f>
        <v>0</v>
      </c>
      <c r="F18" s="43">
        <f>SUM(F20:F34)</f>
        <v>20.7</v>
      </c>
      <c r="G18" s="43">
        <f>SUM(G20:G34)</f>
        <v>10.2</v>
      </c>
      <c r="H18" s="39">
        <f>SUM(I18:L18)</f>
        <v>5060</v>
      </c>
      <c r="I18" s="39">
        <f>SUM(I20:I34)</f>
        <v>1229</v>
      </c>
      <c r="J18" s="39">
        <f>SUM(J20:J34)</f>
        <v>0</v>
      </c>
      <c r="K18" s="39">
        <f>SUM(K20:K34)</f>
        <v>2970</v>
      </c>
      <c r="L18" s="39">
        <f>SUM(L20:L34)</f>
        <v>861</v>
      </c>
    </row>
    <row r="19" spans="1:12" ht="15" customHeight="1" hidden="1">
      <c r="A19" s="6"/>
      <c r="B19" s="3" t="s">
        <v>1</v>
      </c>
      <c r="C19" s="41"/>
      <c r="D19" s="41"/>
      <c r="E19" s="41"/>
      <c r="F19" s="41"/>
      <c r="G19" s="41"/>
      <c r="H19" s="37"/>
      <c r="I19" s="37"/>
      <c r="J19" s="37"/>
      <c r="K19" s="37"/>
      <c r="L19" s="37"/>
    </row>
    <row r="20" spans="1:12" ht="21.75" customHeight="1" hidden="1">
      <c r="A20" s="7" t="s">
        <v>6</v>
      </c>
      <c r="B20" s="3" t="s">
        <v>66</v>
      </c>
      <c r="C20" s="45">
        <f>SUM(D20:G20)</f>
        <v>9</v>
      </c>
      <c r="D20" s="44">
        <v>1</v>
      </c>
      <c r="E20" s="44"/>
      <c r="F20" s="44">
        <v>6</v>
      </c>
      <c r="G20" s="44">
        <v>2</v>
      </c>
      <c r="H20" s="33">
        <f>SUM(I20:L20)</f>
        <v>1663</v>
      </c>
      <c r="I20" s="33">
        <v>391</v>
      </c>
      <c r="J20" s="33"/>
      <c r="K20" s="33">
        <v>943</v>
      </c>
      <c r="L20" s="33">
        <v>329</v>
      </c>
    </row>
    <row r="21" spans="1:12" ht="21.75" customHeight="1" hidden="1">
      <c r="A21" s="7" t="s">
        <v>7</v>
      </c>
      <c r="B21" s="3" t="s">
        <v>67</v>
      </c>
      <c r="C21" s="45">
        <f aca="true" t="shared" si="1" ref="C21:C34">SUM(D21:G21)</f>
        <v>4</v>
      </c>
      <c r="D21" s="44"/>
      <c r="E21" s="44"/>
      <c r="F21" s="44">
        <v>3</v>
      </c>
      <c r="G21" s="44">
        <v>1</v>
      </c>
      <c r="H21" s="33">
        <f>SUM(I21:L21)</f>
        <v>284</v>
      </c>
      <c r="I21" s="33">
        <v>0</v>
      </c>
      <c r="J21" s="33"/>
      <c r="K21" s="33">
        <v>204</v>
      </c>
      <c r="L21" s="33">
        <v>80</v>
      </c>
    </row>
    <row r="22" spans="1:12" ht="21.75" customHeight="1" hidden="1">
      <c r="A22" s="7" t="s">
        <v>8</v>
      </c>
      <c r="B22" s="3" t="s">
        <v>68</v>
      </c>
      <c r="C22" s="45">
        <f t="shared" si="1"/>
        <v>5</v>
      </c>
      <c r="D22" s="44"/>
      <c r="E22" s="44"/>
      <c r="F22" s="44">
        <v>5</v>
      </c>
      <c r="G22" s="44"/>
      <c r="H22" s="33">
        <f>SUM(I22:L22)</f>
        <v>753</v>
      </c>
      <c r="I22" s="33">
        <v>0</v>
      </c>
      <c r="J22" s="33"/>
      <c r="K22" s="33">
        <v>753</v>
      </c>
      <c r="L22" s="33">
        <v>0</v>
      </c>
    </row>
    <row r="23" spans="1:12" ht="21.75" customHeight="1" hidden="1">
      <c r="A23" s="7" t="s">
        <v>9</v>
      </c>
      <c r="B23" s="3" t="s">
        <v>69</v>
      </c>
      <c r="C23" s="45">
        <f t="shared" si="1"/>
        <v>2.7</v>
      </c>
      <c r="D23" s="44">
        <v>1</v>
      </c>
      <c r="E23" s="44"/>
      <c r="F23" s="44">
        <v>1</v>
      </c>
      <c r="G23" s="44">
        <v>0.7</v>
      </c>
      <c r="H23" s="33">
        <f>SUM(I23:L23)</f>
        <v>332</v>
      </c>
      <c r="I23" s="33">
        <v>168</v>
      </c>
      <c r="J23" s="33"/>
      <c r="K23" s="33">
        <v>90</v>
      </c>
      <c r="L23" s="33">
        <v>74</v>
      </c>
    </row>
    <row r="24" spans="1:12" ht="21.75" customHeight="1" hidden="1">
      <c r="A24" s="7" t="s">
        <v>10</v>
      </c>
      <c r="B24" s="3" t="s">
        <v>70</v>
      </c>
      <c r="C24" s="45">
        <f t="shared" si="1"/>
        <v>3</v>
      </c>
      <c r="D24" s="44">
        <v>1</v>
      </c>
      <c r="E24" s="44">
        <v>0</v>
      </c>
      <c r="F24" s="44">
        <v>0</v>
      </c>
      <c r="G24" s="44">
        <v>2</v>
      </c>
      <c r="H24" s="33">
        <f>SUM(I24:L24)</f>
        <v>378</v>
      </c>
      <c r="I24" s="33">
        <v>170</v>
      </c>
      <c r="J24" s="33"/>
      <c r="K24" s="33">
        <v>208</v>
      </c>
      <c r="L24" s="33"/>
    </row>
    <row r="25" spans="1:12" ht="21.75" customHeight="1" hidden="1">
      <c r="A25" s="7" t="s">
        <v>11</v>
      </c>
      <c r="B25" s="3" t="s">
        <v>74</v>
      </c>
      <c r="C25" s="45">
        <f t="shared" si="1"/>
        <v>3</v>
      </c>
      <c r="D25" s="44">
        <v>1</v>
      </c>
      <c r="E25" s="44">
        <v>0</v>
      </c>
      <c r="F25" s="44">
        <v>1</v>
      </c>
      <c r="G25" s="44">
        <v>1</v>
      </c>
      <c r="H25" s="33">
        <f>SUM(I25:L25)</f>
        <v>397</v>
      </c>
      <c r="I25" s="33">
        <v>193</v>
      </c>
      <c r="J25" s="33"/>
      <c r="K25" s="33">
        <v>106</v>
      </c>
      <c r="L25" s="33">
        <v>98</v>
      </c>
    </row>
    <row r="26" spans="1:12" ht="21.75" customHeight="1" hidden="1">
      <c r="A26" s="7" t="s">
        <v>12</v>
      </c>
      <c r="B26" s="3" t="s">
        <v>71</v>
      </c>
      <c r="C26" s="45">
        <f t="shared" si="1"/>
        <v>3.7</v>
      </c>
      <c r="D26" s="44">
        <v>0</v>
      </c>
      <c r="E26" s="44">
        <v>0</v>
      </c>
      <c r="F26" s="44">
        <v>2.7</v>
      </c>
      <c r="G26" s="44">
        <v>1</v>
      </c>
      <c r="H26" s="33">
        <f>SUM(I26:L26)</f>
        <v>596</v>
      </c>
      <c r="I26" s="33">
        <v>0</v>
      </c>
      <c r="J26" s="33"/>
      <c r="K26" s="33">
        <v>487</v>
      </c>
      <c r="L26" s="33">
        <v>109</v>
      </c>
    </row>
    <row r="27" spans="1:12" ht="21.75" customHeight="1" hidden="1">
      <c r="A27" s="7" t="s">
        <v>13</v>
      </c>
      <c r="B27" s="3" t="s">
        <v>72</v>
      </c>
      <c r="C27" s="45">
        <f t="shared" si="1"/>
        <v>3.5</v>
      </c>
      <c r="D27" s="44">
        <v>1</v>
      </c>
      <c r="E27" s="44">
        <v>0</v>
      </c>
      <c r="F27" s="44">
        <v>1</v>
      </c>
      <c r="G27" s="44">
        <v>1.5</v>
      </c>
      <c r="H27" s="33">
        <f>SUM(I27:L27)</f>
        <v>349</v>
      </c>
      <c r="I27" s="33">
        <v>139</v>
      </c>
      <c r="J27" s="33"/>
      <c r="K27" s="33">
        <v>81</v>
      </c>
      <c r="L27" s="33">
        <v>129</v>
      </c>
    </row>
    <row r="28" spans="1:12" ht="21.75" customHeight="1" hidden="1">
      <c r="A28" s="7" t="s">
        <v>14</v>
      </c>
      <c r="B28" s="3" t="s">
        <v>73</v>
      </c>
      <c r="C28" s="45">
        <f t="shared" si="1"/>
        <v>3</v>
      </c>
      <c r="D28" s="44">
        <v>1</v>
      </c>
      <c r="E28" s="44">
        <v>0</v>
      </c>
      <c r="F28" s="44">
        <v>1</v>
      </c>
      <c r="G28" s="44">
        <v>1</v>
      </c>
      <c r="H28" s="33">
        <f>SUM(I28:L28)</f>
        <v>308</v>
      </c>
      <c r="I28" s="33">
        <v>168</v>
      </c>
      <c r="J28" s="33"/>
      <c r="K28" s="33">
        <v>98</v>
      </c>
      <c r="L28" s="33">
        <v>42</v>
      </c>
    </row>
    <row r="29" spans="1:12" ht="21.75" customHeight="1" hidden="1">
      <c r="A29" s="7" t="s">
        <v>15</v>
      </c>
      <c r="B29" s="3"/>
      <c r="C29" s="34">
        <f t="shared" si="1"/>
        <v>0</v>
      </c>
      <c r="D29" s="35"/>
      <c r="E29" s="35"/>
      <c r="F29" s="35"/>
      <c r="G29" s="35"/>
      <c r="H29" s="33">
        <f aca="true" t="shared" si="2" ref="H29:H34">SUM(I29:L29)</f>
        <v>0</v>
      </c>
      <c r="I29" s="33"/>
      <c r="J29" s="33"/>
      <c r="K29" s="33"/>
      <c r="L29" s="33"/>
    </row>
    <row r="30" spans="1:12" ht="21.75" customHeight="1" hidden="1">
      <c r="A30" s="7" t="s">
        <v>16</v>
      </c>
      <c r="B30" s="3"/>
      <c r="C30" s="34">
        <f t="shared" si="1"/>
        <v>0</v>
      </c>
      <c r="D30" s="35"/>
      <c r="E30" s="35"/>
      <c r="F30" s="35"/>
      <c r="G30" s="35"/>
      <c r="H30" s="33">
        <f t="shared" si="2"/>
        <v>0</v>
      </c>
      <c r="I30" s="33"/>
      <c r="J30" s="33"/>
      <c r="K30" s="33"/>
      <c r="L30" s="33"/>
    </row>
    <row r="31" spans="1:12" ht="21.75" customHeight="1" hidden="1">
      <c r="A31" s="7" t="s">
        <v>17</v>
      </c>
      <c r="B31" s="3"/>
      <c r="C31" s="34">
        <f t="shared" si="1"/>
        <v>0</v>
      </c>
      <c r="D31" s="35"/>
      <c r="E31" s="35"/>
      <c r="F31" s="35"/>
      <c r="G31" s="35"/>
      <c r="H31" s="33">
        <f t="shared" si="2"/>
        <v>0</v>
      </c>
      <c r="I31" s="33"/>
      <c r="J31" s="33"/>
      <c r="K31" s="33"/>
      <c r="L31" s="33"/>
    </row>
    <row r="32" spans="1:12" ht="21.75" customHeight="1" hidden="1">
      <c r="A32" s="7" t="s">
        <v>18</v>
      </c>
      <c r="B32" s="3"/>
      <c r="C32" s="34">
        <f t="shared" si="1"/>
        <v>0</v>
      </c>
      <c r="D32" s="35"/>
      <c r="E32" s="35"/>
      <c r="F32" s="35"/>
      <c r="G32" s="35"/>
      <c r="H32" s="33">
        <f t="shared" si="2"/>
        <v>0</v>
      </c>
      <c r="I32" s="33"/>
      <c r="J32" s="33"/>
      <c r="K32" s="33"/>
      <c r="L32" s="33"/>
    </row>
    <row r="33" spans="1:12" ht="21.75" customHeight="1" hidden="1">
      <c r="A33" s="7" t="s">
        <v>22</v>
      </c>
      <c r="B33" s="3"/>
      <c r="C33" s="34">
        <f t="shared" si="1"/>
        <v>0</v>
      </c>
      <c r="D33" s="35"/>
      <c r="E33" s="35"/>
      <c r="F33" s="35"/>
      <c r="G33" s="35"/>
      <c r="H33" s="33">
        <f t="shared" si="2"/>
        <v>0</v>
      </c>
      <c r="I33" s="33"/>
      <c r="J33" s="33"/>
      <c r="K33" s="33"/>
      <c r="L33" s="33"/>
    </row>
    <row r="34" spans="1:12" ht="21.75" customHeight="1" hidden="1">
      <c r="A34" s="7" t="s">
        <v>23</v>
      </c>
      <c r="B34" s="3"/>
      <c r="C34" s="34">
        <f t="shared" si="1"/>
        <v>0</v>
      </c>
      <c r="D34" s="35"/>
      <c r="E34" s="35"/>
      <c r="F34" s="35"/>
      <c r="G34" s="35"/>
      <c r="H34" s="33">
        <f t="shared" si="2"/>
        <v>0</v>
      </c>
      <c r="I34" s="33"/>
      <c r="J34" s="33"/>
      <c r="K34" s="33"/>
      <c r="L34" s="33"/>
    </row>
    <row r="35" ht="12.75" hidden="1">
      <c r="B35" s="19" t="s">
        <v>25</v>
      </c>
    </row>
    <row r="36" ht="12.75" hidden="1">
      <c r="B36" s="19"/>
    </row>
    <row r="37" ht="12.75" hidden="1">
      <c r="B37" s="19" t="s">
        <v>26</v>
      </c>
    </row>
    <row r="38" ht="12.75" hidden="1">
      <c r="B38" s="19" t="s">
        <v>27</v>
      </c>
    </row>
    <row r="39" ht="12.75" hidden="1"/>
  </sheetData>
  <sheetProtection/>
  <mergeCells count="14">
    <mergeCell ref="D12:G12"/>
    <mergeCell ref="C11:G11"/>
    <mergeCell ref="I12:L12"/>
    <mergeCell ref="H12:H13"/>
    <mergeCell ref="H11:L11"/>
    <mergeCell ref="C12:C13"/>
    <mergeCell ref="A5:L5"/>
    <mergeCell ref="A6:L6"/>
    <mergeCell ref="A7:L7"/>
    <mergeCell ref="A8:L8"/>
    <mergeCell ref="A10:A13"/>
    <mergeCell ref="B10:B13"/>
    <mergeCell ref="C10:G10"/>
    <mergeCell ref="H10:L10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9"/>
  <sheetViews>
    <sheetView view="pageBreakPreview" zoomScale="86" zoomScaleNormal="85" zoomScaleSheetLayoutView="86" workbookViewId="0" topLeftCell="A7">
      <selection activeCell="E12" sqref="E12:E13"/>
    </sheetView>
  </sheetViews>
  <sheetFormatPr defaultColWidth="9.00390625" defaultRowHeight="12.75"/>
  <cols>
    <col min="1" max="1" width="6.875" style="5" customWidth="1"/>
    <col min="2" max="2" width="38.00390625" style="1" customWidth="1"/>
    <col min="3" max="3" width="15.375" style="2" customWidth="1"/>
    <col min="4" max="4" width="11.875" style="2" customWidth="1"/>
    <col min="5" max="5" width="15.375" style="2" customWidth="1"/>
    <col min="6" max="6" width="11.875" style="2" customWidth="1"/>
    <col min="7" max="12" width="12.75390625" style="2" customWidth="1"/>
    <col min="13" max="14" width="14.25390625" style="2" customWidth="1"/>
    <col min="15" max="15" width="15.00390625" style="2" customWidth="1"/>
    <col min="16" max="19" width="14.25390625" style="2" customWidth="1"/>
    <col min="20" max="23" width="14.75390625" style="2" customWidth="1"/>
    <col min="24" max="24" width="12.00390625" style="26" customWidth="1"/>
    <col min="25" max="25" width="14.625" style="26" customWidth="1"/>
    <col min="26" max="28" width="14.75390625" style="26" customWidth="1"/>
    <col min="29" max="16384" width="9.125" style="1" customWidth="1"/>
  </cols>
  <sheetData>
    <row r="2" spans="4:28" ht="15">
      <c r="D2" s="21"/>
      <c r="F2" s="21"/>
      <c r="X2" s="21"/>
      <c r="Y2" s="21"/>
      <c r="Z2" s="22" t="s">
        <v>35</v>
      </c>
      <c r="AA2" s="21"/>
      <c r="AB2" s="21"/>
    </row>
    <row r="3" spans="1:28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V3" s="21"/>
      <c r="W3" s="21"/>
      <c r="X3" s="20"/>
      <c r="Y3" s="20"/>
      <c r="Z3" s="23" t="s">
        <v>34</v>
      </c>
      <c r="AA3" s="20"/>
      <c r="AB3" s="20"/>
    </row>
    <row r="4" spans="1:28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0"/>
      <c r="W4" s="20"/>
      <c r="X4" s="20"/>
      <c r="Y4" s="20"/>
      <c r="Z4" s="22" t="s">
        <v>56</v>
      </c>
      <c r="AA4" s="20"/>
      <c r="AB4" s="20"/>
    </row>
    <row r="5" spans="1:28" ht="15" customHeight="1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1"/>
      <c r="Y5" s="11"/>
      <c r="Z5" s="11"/>
      <c r="AA5" s="11"/>
      <c r="AB5" s="11"/>
    </row>
    <row r="6" spans="1:28" ht="15" customHeight="1">
      <c r="A6" s="49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1"/>
      <c r="Y6" s="11"/>
      <c r="Z6" s="11"/>
      <c r="AA6" s="11"/>
      <c r="AB6" s="11"/>
    </row>
    <row r="7" spans="1:28" ht="15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1"/>
      <c r="Y7" s="11"/>
      <c r="Z7" s="11"/>
      <c r="AA7" s="11"/>
      <c r="AB7" s="11"/>
    </row>
    <row r="8" spans="1:28" ht="15" customHeight="1">
      <c r="A8" s="50" t="s">
        <v>54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11"/>
      <c r="Y8" s="11"/>
      <c r="Z8" s="11"/>
      <c r="AA8" s="11"/>
      <c r="AB8" s="11"/>
    </row>
    <row r="9" spans="1:28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3" customHeight="1">
      <c r="A10" s="51" t="s">
        <v>20</v>
      </c>
      <c r="B10" s="54" t="s">
        <v>41</v>
      </c>
      <c r="C10" s="59" t="s">
        <v>52</v>
      </c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48" t="s">
        <v>51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81" customHeight="1">
      <c r="A11" s="52"/>
      <c r="B11" s="55"/>
      <c r="C11" s="59" t="s">
        <v>65</v>
      </c>
      <c r="D11" s="58"/>
      <c r="E11" s="59" t="s">
        <v>65</v>
      </c>
      <c r="F11" s="58"/>
      <c r="G11" s="59" t="s">
        <v>53</v>
      </c>
      <c r="H11" s="58"/>
      <c r="I11" s="59" t="s">
        <v>43</v>
      </c>
      <c r="J11" s="57"/>
      <c r="K11" s="57"/>
      <c r="L11" s="57"/>
      <c r="M11" s="58"/>
      <c r="N11" s="59" t="s">
        <v>46</v>
      </c>
      <c r="O11" s="57"/>
      <c r="P11" s="57"/>
      <c r="Q11" s="57"/>
      <c r="R11" s="58"/>
      <c r="S11" s="60" t="s">
        <v>47</v>
      </c>
      <c r="T11" s="61"/>
      <c r="U11" s="61"/>
      <c r="V11" s="61"/>
      <c r="W11" s="62"/>
      <c r="X11" s="60" t="s">
        <v>36</v>
      </c>
      <c r="Y11" s="61"/>
      <c r="Z11" s="61"/>
      <c r="AA11" s="61"/>
      <c r="AB11" s="62"/>
    </row>
    <row r="12" spans="1:28" ht="30" customHeight="1">
      <c r="A12" s="52"/>
      <c r="B12" s="55"/>
      <c r="C12" s="46" t="s">
        <v>40</v>
      </c>
      <c r="D12" s="46" t="s">
        <v>28</v>
      </c>
      <c r="E12" s="46" t="s">
        <v>40</v>
      </c>
      <c r="F12" s="46" t="s">
        <v>28</v>
      </c>
      <c r="G12" s="46" t="s">
        <v>33</v>
      </c>
      <c r="H12" s="46" t="s">
        <v>42</v>
      </c>
      <c r="I12" s="46" t="s">
        <v>44</v>
      </c>
      <c r="J12" s="59" t="s">
        <v>0</v>
      </c>
      <c r="K12" s="57"/>
      <c r="L12" s="57"/>
      <c r="M12" s="58"/>
      <c r="N12" s="46" t="s">
        <v>55</v>
      </c>
      <c r="O12" s="59" t="s">
        <v>0</v>
      </c>
      <c r="P12" s="57"/>
      <c r="Q12" s="57"/>
      <c r="R12" s="58"/>
      <c r="S12" s="46" t="s">
        <v>30</v>
      </c>
      <c r="T12" s="48" t="s">
        <v>0</v>
      </c>
      <c r="U12" s="48"/>
      <c r="V12" s="48"/>
      <c r="W12" s="48"/>
      <c r="X12" s="46" t="s">
        <v>30</v>
      </c>
      <c r="Y12" s="48" t="s">
        <v>0</v>
      </c>
      <c r="Z12" s="48"/>
      <c r="AA12" s="48"/>
      <c r="AB12" s="48"/>
    </row>
    <row r="13" spans="1:28" ht="194.25" customHeight="1">
      <c r="A13" s="53"/>
      <c r="B13" s="56"/>
      <c r="C13" s="47"/>
      <c r="D13" s="47"/>
      <c r="E13" s="47"/>
      <c r="F13" s="47"/>
      <c r="G13" s="47"/>
      <c r="H13" s="47"/>
      <c r="I13" s="47"/>
      <c r="J13" s="12" t="s">
        <v>59</v>
      </c>
      <c r="K13" s="12" t="s">
        <v>57</v>
      </c>
      <c r="L13" s="12" t="s">
        <v>62</v>
      </c>
      <c r="M13" s="12" t="s">
        <v>45</v>
      </c>
      <c r="N13" s="47"/>
      <c r="O13" s="12" t="s">
        <v>60</v>
      </c>
      <c r="P13" s="12" t="s">
        <v>58</v>
      </c>
      <c r="Q13" s="12" t="s">
        <v>63</v>
      </c>
      <c r="R13" s="12" t="s">
        <v>48</v>
      </c>
      <c r="S13" s="47"/>
      <c r="T13" s="15" t="s">
        <v>61</v>
      </c>
      <c r="U13" s="15" t="s">
        <v>50</v>
      </c>
      <c r="V13" s="15" t="s">
        <v>64</v>
      </c>
      <c r="W13" s="15" t="s">
        <v>49</v>
      </c>
      <c r="X13" s="47"/>
      <c r="Y13" s="15" t="s">
        <v>37</v>
      </c>
      <c r="Z13" s="15" t="s">
        <v>31</v>
      </c>
      <c r="AA13" s="15" t="s">
        <v>32</v>
      </c>
      <c r="AB13" s="15" t="s">
        <v>29</v>
      </c>
    </row>
    <row r="14" spans="1:28" ht="13.5" customHeight="1">
      <c r="A14" s="4">
        <v>1</v>
      </c>
      <c r="B14" s="4">
        <f aca="true" t="shared" si="0" ref="B14:M14">A14+1</f>
        <v>2</v>
      </c>
      <c r="C14" s="4">
        <f t="shared" si="0"/>
        <v>3</v>
      </c>
      <c r="D14" s="4">
        <f t="shared" si="0"/>
        <v>4</v>
      </c>
      <c r="E14" s="4">
        <f>D14+1</f>
        <v>5</v>
      </c>
      <c r="F14" s="4">
        <f>E14+1</f>
        <v>6</v>
      </c>
      <c r="G14" s="4">
        <v>4</v>
      </c>
      <c r="H14" s="4">
        <f>G14+1</f>
        <v>5</v>
      </c>
      <c r="I14" s="4">
        <f>H14+1</f>
        <v>6</v>
      </c>
      <c r="J14" s="4">
        <f t="shared" si="0"/>
        <v>7</v>
      </c>
      <c r="K14" s="4">
        <f t="shared" si="0"/>
        <v>8</v>
      </c>
      <c r="L14" s="4">
        <f t="shared" si="0"/>
        <v>9</v>
      </c>
      <c r="M14" s="4">
        <f t="shared" si="0"/>
        <v>10</v>
      </c>
      <c r="N14" s="4">
        <f>M14+1</f>
        <v>11</v>
      </c>
      <c r="O14" s="4">
        <f aca="true" t="shared" si="1" ref="O14:AB14">N14+1</f>
        <v>12</v>
      </c>
      <c r="P14" s="4">
        <f t="shared" si="1"/>
        <v>13</v>
      </c>
      <c r="Q14" s="4">
        <f t="shared" si="1"/>
        <v>14</v>
      </c>
      <c r="R14" s="4">
        <f t="shared" si="1"/>
        <v>15</v>
      </c>
      <c r="S14" s="4">
        <f t="shared" si="1"/>
        <v>16</v>
      </c>
      <c r="T14" s="4">
        <f t="shared" si="1"/>
        <v>17</v>
      </c>
      <c r="U14" s="4">
        <f t="shared" si="1"/>
        <v>18</v>
      </c>
      <c r="V14" s="4">
        <f t="shared" si="1"/>
        <v>19</v>
      </c>
      <c r="W14" s="4">
        <f t="shared" si="1"/>
        <v>20</v>
      </c>
      <c r="X14" s="4">
        <f t="shared" si="1"/>
        <v>21</v>
      </c>
      <c r="Y14" s="4">
        <f t="shared" si="1"/>
        <v>22</v>
      </c>
      <c r="Z14" s="4">
        <f t="shared" si="1"/>
        <v>23</v>
      </c>
      <c r="AA14" s="4">
        <f t="shared" si="1"/>
        <v>24</v>
      </c>
      <c r="AB14" s="4">
        <f t="shared" si="1"/>
        <v>25</v>
      </c>
    </row>
    <row r="15" spans="1:28" s="10" customFormat="1" ht="24" customHeight="1">
      <c r="A15" s="8"/>
      <c r="B15" s="9" t="s">
        <v>30</v>
      </c>
      <c r="C15" s="13"/>
      <c r="D15" s="13"/>
      <c r="E15" s="13"/>
      <c r="F15" s="13"/>
      <c r="G15" s="13"/>
      <c r="H15" s="13"/>
      <c r="I15" s="14">
        <f>J15+K15+L15+M15</f>
        <v>0</v>
      </c>
      <c r="J15" s="14"/>
      <c r="K15" s="14"/>
      <c r="L15" s="14"/>
      <c r="M15" s="14"/>
      <c r="N15" s="14">
        <f>SUM(O15:R15)</f>
        <v>0</v>
      </c>
      <c r="O15" s="14"/>
      <c r="P15" s="14"/>
      <c r="Q15" s="14"/>
      <c r="R15" s="14"/>
      <c r="S15" s="14">
        <f>SUM(T15:W15)</f>
        <v>0</v>
      </c>
      <c r="T15" s="13"/>
      <c r="U15" s="13"/>
      <c r="V15" s="13"/>
      <c r="W15" s="13"/>
      <c r="X15" s="32" t="e">
        <f>S15/I15/6*1000</f>
        <v>#DIV/0!</v>
      </c>
      <c r="Y15" s="32" t="e">
        <f>T15/J15/6*1000</f>
        <v>#DIV/0!</v>
      </c>
      <c r="Z15" s="32" t="e">
        <f>U15/K15/6*1000</f>
        <v>#DIV/0!</v>
      </c>
      <c r="AA15" s="32" t="e">
        <f>V15/L15/6*1000</f>
        <v>#DIV/0!</v>
      </c>
      <c r="AB15" s="32" t="e">
        <f>W15/M15/6*1000</f>
        <v>#DIV/0!</v>
      </c>
    </row>
    <row r="16" spans="2:28" ht="14.25">
      <c r="B16" s="19" t="s">
        <v>25</v>
      </c>
      <c r="D16" s="28"/>
      <c r="F16" s="28"/>
      <c r="X16" s="27"/>
      <c r="Y16" s="28"/>
      <c r="Z16" s="29"/>
      <c r="AA16" s="28"/>
      <c r="AB16" s="28"/>
    </row>
    <row r="17" spans="2:28" ht="14.25">
      <c r="B17" s="19"/>
      <c r="D17" s="25"/>
      <c r="F17" s="25"/>
      <c r="X17" s="25"/>
      <c r="Y17" s="25"/>
      <c r="Z17" s="25"/>
      <c r="AA17" s="25"/>
      <c r="AB17" s="25"/>
    </row>
    <row r="18" spans="2:28" ht="14.25">
      <c r="B18" s="19" t="s">
        <v>26</v>
      </c>
      <c r="D18" s="31"/>
      <c r="F18" s="31"/>
      <c r="X18" s="31"/>
      <c r="Y18" s="31"/>
      <c r="Z18" s="31"/>
      <c r="AA18" s="31"/>
      <c r="AB18" s="31"/>
    </row>
    <row r="19" spans="2:28" ht="14.25">
      <c r="B19" s="19" t="s">
        <v>27</v>
      </c>
      <c r="D19" s="24"/>
      <c r="F19" s="24"/>
      <c r="X19" s="30"/>
      <c r="Y19" s="24"/>
      <c r="Z19" s="24"/>
      <c r="AA19" s="24"/>
      <c r="AB19" s="24"/>
    </row>
  </sheetData>
  <sheetProtection/>
  <mergeCells count="29">
    <mergeCell ref="A10:A13"/>
    <mergeCell ref="B10:B13"/>
    <mergeCell ref="C10:M10"/>
    <mergeCell ref="C12:C13"/>
    <mergeCell ref="G12:G13"/>
    <mergeCell ref="H12:H13"/>
    <mergeCell ref="I12:I13"/>
    <mergeCell ref="J12:M12"/>
    <mergeCell ref="I11:M11"/>
    <mergeCell ref="D12:D13"/>
    <mergeCell ref="N10:AB10"/>
    <mergeCell ref="A5:W5"/>
    <mergeCell ref="A6:W6"/>
    <mergeCell ref="A7:W7"/>
    <mergeCell ref="A8:W8"/>
    <mergeCell ref="N12:N13"/>
    <mergeCell ref="O12:R12"/>
    <mergeCell ref="S12:S13"/>
    <mergeCell ref="T12:W12"/>
    <mergeCell ref="G11:H11"/>
    <mergeCell ref="C11:D11"/>
    <mergeCell ref="N11:R11"/>
    <mergeCell ref="S11:W11"/>
    <mergeCell ref="X11:AB11"/>
    <mergeCell ref="X12:X13"/>
    <mergeCell ref="Y12:AB12"/>
    <mergeCell ref="E11:F11"/>
    <mergeCell ref="E12:E13"/>
    <mergeCell ref="F12:F1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churkina</dc:creator>
  <cp:keywords/>
  <dc:description/>
  <cp:lastModifiedBy>rfu1</cp:lastModifiedBy>
  <cp:lastPrinted>2016-11-18T08:29:22Z</cp:lastPrinted>
  <dcterms:created xsi:type="dcterms:W3CDTF">2006-08-09T07:21:39Z</dcterms:created>
  <dcterms:modified xsi:type="dcterms:W3CDTF">2016-11-18T08:29:33Z</dcterms:modified>
  <cp:category/>
  <cp:version/>
  <cp:contentType/>
  <cp:contentStatus/>
</cp:coreProperties>
</file>