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195" windowHeight="11760" activeTab="0"/>
  </bookViews>
  <sheets>
    <sheet name="2017 год" sheetId="1" r:id="rId1"/>
  </sheets>
  <externalReferences>
    <externalReference r:id="rId4"/>
  </externalReferences>
  <definedNames>
    <definedName name="_xlnm.Print_Area" localSheetId="0">'2017 год'!$A$1:$J$131</definedName>
  </definedNames>
  <calcPr fullCalcOnLoad="1"/>
</workbook>
</file>

<file path=xl/comments1.xml><?xml version="1.0" encoding="utf-8"?>
<comments xmlns="http://schemas.openxmlformats.org/spreadsheetml/2006/main">
  <authors>
    <author>user</author>
  </authors>
  <commentList>
    <comment ref="C10" authorId="0">
      <text>
        <r>
          <rPr>
            <b/>
            <sz val="8"/>
            <rFont val="Tahoma"/>
            <family val="0"/>
          </rPr>
          <t>user:</t>
        </r>
        <r>
          <rPr>
            <sz val="8"/>
            <rFont val="Tahoma"/>
            <family val="0"/>
          </rPr>
          <t xml:space="preserve">
</t>
        </r>
      </text>
    </comment>
  </commentList>
</comments>
</file>

<file path=xl/sharedStrings.xml><?xml version="1.0" encoding="utf-8"?>
<sst xmlns="http://schemas.openxmlformats.org/spreadsheetml/2006/main" count="476" uniqueCount="289">
  <si>
    <t>Наименование мероприятия</t>
  </si>
  <si>
    <t>(объекта)</t>
  </si>
  <si>
    <t>Плановый объем финансирования, всего, тыс. руб.</t>
  </si>
  <si>
    <t>Фактический объем финансирования, тыс. руб.</t>
  </si>
  <si>
    <t>Всего</t>
  </si>
  <si>
    <t>В том числе по источникам</t>
  </si>
  <si>
    <t>Средства федерального бюджета</t>
  </si>
  <si>
    <t>Средства регионального бюджета</t>
  </si>
  <si>
    <t>Иные средства</t>
  </si>
  <si>
    <t>х</t>
  </si>
  <si>
    <t>_</t>
  </si>
  <si>
    <t>Отчет о реализации Программы социально-экономического развития Олонецкого национального муниципального района на 2014-2017 годы</t>
  </si>
  <si>
    <t>Программа социально-экономического развития Олонецкого национального муниципального района на 2014-2017 годы</t>
  </si>
  <si>
    <t>Программные мероприятия по направлению "Развитие промышленности"</t>
  </si>
  <si>
    <t>1. Лесопромышленный комплекс</t>
  </si>
  <si>
    <t>2. Сельскохозяйственный комплекс</t>
  </si>
  <si>
    <t>1.Строительство молочно-товарной фермы на 200 голов в д.Рыпушкалица ОАО "Совхоз "Аграрный"</t>
  </si>
  <si>
    <t>2. Строительство нового животноводческого комплекса на 600 голов ОАО "Племсовхоз "Мегрега"</t>
  </si>
  <si>
    <t>1. Организация заготовки древесины современными технологиями с ее дальнейшей углубленной переработкой в условиях Олонецкого района ООО "ЛДК "Карелюглес"</t>
  </si>
  <si>
    <t>3. Реконструкция двух коровников на 400 голов с роботами в п.Старый центр ОАО "Племенное хозяйство "Ильинское"</t>
  </si>
  <si>
    <t>4.Строительство животноводческого комплекса на 2500 голов ООО "Агрофирма "Тукса"</t>
  </si>
  <si>
    <t>5.Создание крестьянско-фермерских хозяйств. Производство с/х  продукции на территории Олонецкого национального муниципального района</t>
  </si>
  <si>
    <t>Программные мероприятия по направлению "Развитие малого и среднего бизнеса"</t>
  </si>
  <si>
    <t>1. Руководство действующими нормативно-правовыми актами в сфере государственной и муниципальной поддержки малого и среднего предпринимательства. Подготовка предложений по их совершенствованию.</t>
  </si>
  <si>
    <t xml:space="preserve">2. Ведение перечня действующих  субъектов малого и среднего предпринимательства в разрезе экономических видов деятельности </t>
  </si>
  <si>
    <t xml:space="preserve">3. Ведение реестра субъектов малого и среднего предпринимательства – получателей поддержки </t>
  </si>
  <si>
    <r>
      <rPr>
        <sz val="8"/>
        <rFont val="Times New Roman"/>
        <family val="1"/>
      </rPr>
      <t>4. Активизация инвестиционной деятельности на территории Олонецкого национального  муниципального района.
Пополнение перечня инвестиционных площадок на базе определенных инвестиционных точек роста</t>
    </r>
    <r>
      <rPr>
        <u val="single"/>
        <sz val="8"/>
        <rFont val="Times New Roman"/>
        <family val="1"/>
      </rPr>
      <t xml:space="preserve">
</t>
    </r>
  </si>
  <si>
    <t xml:space="preserve">5. Продвижение официального интернет-ресурса  Олонецкого национального  муниципального района.
Размещение  и обновление на   сайте информации о свободных земельных участках для возможного использования в реализации инвестиционных проектов 
</t>
  </si>
  <si>
    <t>6. Оказание имущественной и информационной поддержки субъектам малого и среднего предпринимательства, в виде передачи  в пользование муниципального имущества, в том числе земельных участков, зданий, строений, сооружений, нежилых помещений, оборудования на возмездной основе.</t>
  </si>
  <si>
    <t>7. Совершенствование конкурентных процедур права аренды и выкупа земельных участков.</t>
  </si>
  <si>
    <t xml:space="preserve">8. Гранты начинающим субъектам малого предпринимательства на создание собственного дела </t>
  </si>
  <si>
    <t>9. Финансовая поддержка безработных граждан, желающих открыть собственный бизнес.</t>
  </si>
  <si>
    <t>10. Привлечение субъектов малого и среднего бизнеса к участию в конкурсах по размещению государственного и муниципального заказа</t>
  </si>
  <si>
    <t>11. Реализация массовых программ обучения и повышение квалификации в сферах деятельности, связанных с использованием современных инновационных и информационных технологий управления, развития производства и услуг.</t>
  </si>
  <si>
    <t>12. Привлечение субъектов малого и среднего предпринимательства к участию в конференциях, семинарах, круглых столах, рабочих группах  по вопросам развития предпринимательства</t>
  </si>
  <si>
    <t xml:space="preserve">13. Проведение семинаров с категорией неработающих граждан по вопросам организации и ведения предпринимательской деятельности </t>
  </si>
  <si>
    <t>14. Оказание консультационных услуг безработным гражданам</t>
  </si>
  <si>
    <t xml:space="preserve">15. Направление на обучение безработных граждан с целью открытия собственного дела. Оказание финансовой и консультационной помощи в оформлении документов </t>
  </si>
  <si>
    <t>16. Проведение районных, межрайонных, межрегиональных конкурсов в сфере  услуг: бытовых, сельского туризма и др</t>
  </si>
  <si>
    <t>17. Проведение районного конкурса «Лучший предприниматель года»</t>
  </si>
  <si>
    <t>Программные мероприятия по направлению "Развитие туризма"</t>
  </si>
  <si>
    <t>1. Формирование реестра туристских ресурсов района, реестра стихийных мест (зон) отдыха в разрезе поселений, расположенных на территории района</t>
  </si>
  <si>
    <t xml:space="preserve"> 2. Создание информационной базы данных о предприятиях туристской сферы, маршрутах, объектах показа, ресурсах, схемах транспортного обеспечения</t>
  </si>
  <si>
    <t>3.Обновление раздела  «Туризм» на официальном сайте администрации Олонецкого национального муниципального района</t>
  </si>
  <si>
    <t>4. Разработка перечня предложений по сохранению памятников природы и реконструкции памятников архитектуры  в Республиканскую программу (концепцию)</t>
  </si>
  <si>
    <t xml:space="preserve">5. Формирование перечня  инвестиционных площадок под строительство:
- причалов
- туристических стоянок
- туристско-гостиничных комплексов
</t>
  </si>
  <si>
    <t>6. Обеспечение участия инвестиционных проектов, планируемых к реализации на территории района в инвестиционных форумах и выставках</t>
  </si>
  <si>
    <t>7. Разработка и издание рекламно-информационных материалов о туристском потенциале района, изготовление наглядно-демонстрационных материалов, мультимедийной продукции на цифровых носителях.</t>
  </si>
  <si>
    <t>8. Продвижение инвестиционных проектов на российских, республиканских туристских выставках. Размещение информационного материала в республиканских СМИ, на портале Информационно-туристского Центра РК</t>
  </si>
  <si>
    <t>9. Участие в республиканских и российских туристских выставках, проведение презентаций туристских услуг</t>
  </si>
  <si>
    <t>10. Участие в конкурсах социальных проектов Республики Карелия, а также в конкурсах некоммерческих фондов</t>
  </si>
  <si>
    <t>11. Организация и проведение праздников, фестивалей и мероприятий, посвященных памятным датам, создание условий для развития событийного туризма</t>
  </si>
  <si>
    <t>12. Ежегодный мониторинг результатов работы туристической отрасли на территории муниципального района</t>
  </si>
  <si>
    <t>13. Реализация экологического проекта «МIРАДАРЪ» (жизнь и развитие на Земле в полной гармонии с природой)</t>
  </si>
  <si>
    <t>14. Мероприятия по территориальному маркетингу Олонецкого национального муниципального района</t>
  </si>
  <si>
    <t>Программные мероприятия по направлению "Развитие системы жизнеобеспечения"</t>
  </si>
  <si>
    <t>Строительство</t>
  </si>
  <si>
    <t xml:space="preserve">1.Строительство многоквартирных жилых домов в г.Олонец по Программе по переселению граждан из аварийного жилищного фонда </t>
  </si>
  <si>
    <t xml:space="preserve">2.Строительство многоквартирного жилого дома в п.Ильинский по Программе по переселению граждан из аварийного жилищного фонда </t>
  </si>
  <si>
    <t xml:space="preserve">3.Строительство многоквартирного жилого дома в д.Мегрега по Программе по переселению граждан из аварийного жилищного фонда </t>
  </si>
  <si>
    <t>4. Строительство 30-ти квартирного дома в г.Олонце для погорельцев и иных льготных категорий граждан, нуждающихся в улучшении жилищных условий</t>
  </si>
  <si>
    <t xml:space="preserve">5. Создание многофункционального центра для предоставления государственных и муниципальных услуг </t>
  </si>
  <si>
    <t>6. Реконструкция здания билетных касс по улице Свободы в г.Олонец</t>
  </si>
  <si>
    <t>Дорожное хозяйство</t>
  </si>
  <si>
    <t>1. Ремонт автомобильных дорог общего пользования местного значения поселений</t>
  </si>
  <si>
    <t xml:space="preserve">2.Реконструкция пешеходных мостов в г.Олонец </t>
  </si>
  <si>
    <t>3. Строительство зеркального автозаправочного комплекса ООО «Регион».</t>
  </si>
  <si>
    <t>4. Перевод автомобильной дороги «Олонец-Вяртсиля» в федеральную собственность</t>
  </si>
  <si>
    <t>Безопасность дорожного движения</t>
  </si>
  <si>
    <t>1.Приобретение, установка дорожных знаков, согласно дислокаций</t>
  </si>
  <si>
    <t>2. Проведение  ремонтных работ по восстановлению и содержанию линий освещения УДС г. Олонца и населенных пунктов Олонецкого района (особое внимание уделять пешеходным переходам, участкам автодорог вблизи расположения детских образовательных учреждений, остановок общественного транспорта)</t>
  </si>
  <si>
    <t>3. Проведение работ по приведению тротуаров в соответствии с нормативными требованиями на ул. Свободы, ул. Комсомольской, ул. Карла Маркса в г. Олонец, и ул.Леселидзе в п. Ильинский</t>
  </si>
  <si>
    <t>4. Обеспечение ОГИБДД  МО МВД России «Олонецкий» специальным оборудованием для автоматической видео фиксации.</t>
  </si>
  <si>
    <t>5. Оборудование внутри дворовых территорий газонами и местами для стоянки транспортных средств в соответствии с архитектурным планом</t>
  </si>
  <si>
    <t>6. Обеспечение учащихся начальных классов образовательных учреждения светоотражающими элементами</t>
  </si>
  <si>
    <t>7. Оборудование обучающего класса по безопасности дорожного движения в  МОУ «Средняя общеобразовательная школа г.Олонец №1» для пропаганды и обучения детей безопасности дорожного движения (с приобретением компьютерных программ).</t>
  </si>
  <si>
    <t>8. Оборудование типовой площадки для проведения практических  занятий по обучению несовершеннолетних безопасности дорожного движения.</t>
  </si>
  <si>
    <t>9. Организация специализированной муниципальной стоянки для хранения задержанного автотранспорта</t>
  </si>
  <si>
    <t>10.Содержание и ремонт автомобильных дорог по которым проходят автобусные маршруты</t>
  </si>
  <si>
    <t>11.Приведение в надлежащее состояние остановочных пунктов автобусов</t>
  </si>
  <si>
    <t>Гражданская оборона</t>
  </si>
  <si>
    <t>1.Обеспечение средствами индивидуальной защиты работников муниципальных учреждений</t>
  </si>
  <si>
    <t>2. Обеспечение медицинскими средствами индивидуальной защиты работников муниципальных учреждений</t>
  </si>
  <si>
    <t>3. Реконструкция территориальной автоматизированной системы централизованного оповещения населения Олонецкого района</t>
  </si>
  <si>
    <t>Жилищно-коммунальное хозяйство</t>
  </si>
  <si>
    <t>1.Реконструкция коммунальных очистных сооружений в г.Олонец</t>
  </si>
  <si>
    <t>2. Реконструкция коммунальных очистных сооружений биологической очистки с.Видлица</t>
  </si>
  <si>
    <t>3. Реконструкция коммунальных очистных сооружений биологической очистки д.Коткозеро</t>
  </si>
  <si>
    <t>Пролграммные мероприятия по направлению "Социальное развитие"</t>
  </si>
  <si>
    <t>Социальное обслуживание</t>
  </si>
  <si>
    <t xml:space="preserve">1. Укрепление материально - технической базы МБУ «Комплексный центр социального обслуживания населения»  Олонецкого района (далее – МБУ «КЦСОН»):
-   косметический ремонт здания МБУ «КЦСОН»; 
-  реконструкция и замена системы водоснабжения и водоотведения в основном здании; 
-   создание тренажерного гимнастического зала с реабилитационным модулем для людей с ограниченными возможностями;
-  реконструкция спортивной площадки;
-  строительство детского городка на территории МБУ «КЦСОН»;
-  реконструкция подъездных путей, строительство автостоянки с организацией парковки для инвалидов
</t>
  </si>
  <si>
    <t>2. Изготовление проектно-сметной документации на капитальный ремонт недостроенного здания по адресу: г. Олонец, ул. Полевая, 11А</t>
  </si>
  <si>
    <t xml:space="preserve">3. Размещение  отделения временного проживания граждан пожилого возраста и инвалидов в  основном здании в  г. Олонец  </t>
  </si>
  <si>
    <t xml:space="preserve">4. Организация работы «Мобильной бригады» в отдаленных населенных пунктах района; </t>
  </si>
  <si>
    <t xml:space="preserve">5. Развитие   пункта проката современных средств и предметов, ухода за пожилыми людьми,  а так же средств реабилитации для инвалидов, приобретение подъемных механизмов для обеспечения доступности среды жизнедеятельности для граждан, относящихся к маломобильным группам населения, проживающим на территории района </t>
  </si>
  <si>
    <t>Образование</t>
  </si>
  <si>
    <t>1.Строительство дошкольного образовательного учреждения на 200 мест в п.Ильинский</t>
  </si>
  <si>
    <t xml:space="preserve">2. Ремонт спортивного зала:
- МКОУ "Туксинская средняя общеобразовательная школа"
- МКОУ "Ильинская средняя общеобразовательная школа"
- МКОУ "Видлицкая средняя общеобразовательная школа"
- МКОУ "Рыпушкальская основная общеобразовательная школа"
- МКОУ "Коткозерская средняя общеобразовательная школа"
- МКОУ "Мегрегская средняя общеобразовательная школа"
</t>
  </si>
  <si>
    <t xml:space="preserve">3. Ремонт открытых плоскостных спортивных сооружений
- МКОУ "Туксинская средняя общеобразовательная школа"
- МКОУ "Видлицкая средняя общеобразовательная школа"
общеобразовательная школа"
- МКОУ "Коткозерская средняя общеобразовательная школа"
- МКОУ "Средняя общеобразовательная школа №1 г.Олонца"
- МКОУ "Мегрегская средняя общеобразовательная школа"
</t>
  </si>
  <si>
    <t xml:space="preserve">4. Оснащение спортивным  оборудованием и инвентарем
- МКОУ "Туксинская средняя общеобразовательная школа"
- МКОУ "Ильинская средняя общеобразовательная школа"
- МКОУ "Рыпушкальская основная общеобразовательная школа"
- МКОУ "Средняя общеобразовательная школа №1 г.Олонца"
- МКОУ "Мегрегская средняя общеобразовательная школа"
</t>
  </si>
  <si>
    <t xml:space="preserve">5. Ремонт кровли образовательных учреждений:
- МКОУ «Коткозерская средняя общеобразовательная школа» (пришкольный интернат)
- МКОУ «Рыпушкальская основная общеобразовательная школа»
МКОУ «Михайловская средняя общеобразовательная школа»
</t>
  </si>
  <si>
    <t xml:space="preserve">6. Замена оконных блоков и дверей в образовательных учреждениях
- МКДОУ детский сад № 13 «Колосок»
- МКДОУ детский сад №16 «Звездочка»
- МКДОУ детский сад №27 «Солнышко»
- МКДОУ детский сад №29 «Гномик»
</t>
  </si>
  <si>
    <t xml:space="preserve">7. Ремонт и восстановление ограждения образовательных учреждений
- МКОУ ДОД «Детско-юношеская спортивная школа»
- МКОУ «Мегрегская средняя общеобразовательная школа»
- МКОУ «Средняя общеобразовательная школа №1 г.Олонца»
</t>
  </si>
  <si>
    <t>Физическая культура и спорт</t>
  </si>
  <si>
    <t>1. Реконструкция легкоатлетического ядра стадиона г.Олонец</t>
  </si>
  <si>
    <t>2. Строительство физкультурно-оздоровительного комплекса в г.Олонец</t>
  </si>
  <si>
    <t>3. Строительство лыжной освещенной трассы</t>
  </si>
  <si>
    <t>4. Пропаганда  физической культуры и спорта</t>
  </si>
  <si>
    <t>Занятость населения</t>
  </si>
  <si>
    <t>1. Информирование о положении на рынке труда в Олонецком национальном муниципальном районе.</t>
  </si>
  <si>
    <t>2. Организация ярмарок вакансий и учебных рабочих мест</t>
  </si>
  <si>
    <t>3.Организация профессиональной ориентации граждан в целях выбора сферы деятельности (профессии), трудоустройства, профессионального обучения</t>
  </si>
  <si>
    <t>4. Профессиональная подготовка, переподготовка и повышение квалификации безработных граждан</t>
  </si>
  <si>
    <t>5.Осуществление социальных  выплат гражданам, признанным в установленном порядке безработными</t>
  </si>
  <si>
    <t>6. Организация проведения оплачиваемых общественных работ</t>
  </si>
  <si>
    <t>7. Организация временного трудоустройства граждан, испытывающих трудности в поиске работы</t>
  </si>
  <si>
    <t>8. Организация временного трудоустройства несовершеннолетних граждан в возрасте от 14 до 18 лет в свободное от учебы время</t>
  </si>
  <si>
    <t>9. Организация  временного трудоустройства безработных граждан в возрасте от 18 до 20 лет из числа выпускников образовательных учреждений начального и среднего профессионального образования, ищущих работу</t>
  </si>
  <si>
    <t>10. Содействие самозанятости безработных граждан</t>
  </si>
  <si>
    <t>11.Организация профессионального обучения и дополнительного профессионального образования женщин в отпуске по уходу за ребенком до достижения им возраста 3-х лет.</t>
  </si>
  <si>
    <t>Культура</t>
  </si>
  <si>
    <t>1. Строительство многофункционального центра культуры в г. Олонец</t>
  </si>
  <si>
    <t xml:space="preserve">2. Реконструкция парка культуры и отдыха в г.Олонец </t>
  </si>
  <si>
    <t>3. Строительство Дома культуры в д.Мегрега</t>
  </si>
  <si>
    <t>4. Строительство Дома культуры в с.Видлица</t>
  </si>
  <si>
    <t xml:space="preserve">5. Завершение работ по реставрации Собора Смоленской иконы Божией матери (воссоздание колокольни) </t>
  </si>
  <si>
    <t>6. Проведение ремонтно-реставрационных работ по постройкам Задне-Никифоровской пустыни (Важеозерский монастырь, п.Интерпоселок)</t>
  </si>
  <si>
    <t>не требуется</t>
  </si>
  <si>
    <t>Средства бюджета Олонецкого национального муниципального района</t>
  </si>
  <si>
    <t>в пределах выделенных средств</t>
  </si>
  <si>
    <t>инвестиционные проекты</t>
  </si>
  <si>
    <t>-</t>
  </si>
  <si>
    <t xml:space="preserve">Проект включает установку линий лесопиления и производства погоннажа с сушильными камерами и организацию домостроения, производство и переработку щепы в топливные брикеты </t>
  </si>
  <si>
    <t>Увеличение поголовья крупного рогатого скота, создание 20 новых рабочих мест.</t>
  </si>
  <si>
    <t>Увеличение поголовья крупного рогатого скота, создание 30 новых рабочих мест.</t>
  </si>
  <si>
    <t>Увеличение поголовья крупного рогатого скота, повышение производительности труда</t>
  </si>
  <si>
    <t>Увеличение поголовья крупного рогатого скота.</t>
  </si>
  <si>
    <t>Повышение эффективности развития экономики поселений, создание дополнительных рабочих мест, производство с/х продукции, повышение конкурентоспособности местных производителей, снижение затрат на транспортировку продукции, что позволит сдерживать рост цен на сельхозпродукцию.</t>
  </si>
  <si>
    <t>Определение стратегии и тактики органов муниципальной власти в вопросах развития и поддержки предпринимательства. Совершенствование нормативно-правовой базы.</t>
  </si>
  <si>
    <t>Изучение реальной ситуации на рынке труда в предприятиях малого и среднего бизнеса, анализ экономического положения в отрасли</t>
  </si>
  <si>
    <t>Изучение реальной ситуации в сфере финансирования малого и среднего предпринимательства, мониторинг  развития грантополучателей.</t>
  </si>
  <si>
    <t>Привлечение инвестиций</t>
  </si>
  <si>
    <t>Информационное обеспечение субъектов малого и среднего предпринимательства о мероприятиях, проводимых в поддержку малого и среднего бизнеса (семинары, конференции и др.)</t>
  </si>
  <si>
    <t>Развитие предпринимательства, увеличение видов предпринимательства, повышение качества оказываемых услуг населению, создание рабочих мест.</t>
  </si>
  <si>
    <t>Совершенствование  становления земельного рынка, снижение административных барьеров при оформлении земельных участков, регулярное пополнение доходной части консолидированного бюджета Олонецкого национального муниципального района, рост предпосылок для развития инфраструктуры, коммунального хозяйства, рынка услуг населению.</t>
  </si>
  <si>
    <t>Расширение доступа субъектов малого и среднего предпринимательства к финансовым ресурсам,  предоставление возможности приобретения основных средств для развития бизнеса,  развитие самозанятости населения, увеличение количества индивидуальных предпринимателей и  юридических лиц, зарегистрированных и осуществляющих свою деятельность в Олонецком районе, пополнение доходной части бюджета района и поселений за счет увеличения налогооблагаемой базы.</t>
  </si>
  <si>
    <t>Совместная координация действий по содействию самозанятости безработных граждан путем осуществления выплат на организацию собственного дела</t>
  </si>
  <si>
    <t>Информирование Администрацией Олонецкого национального муниципального района малого и среднего предпринимательства для участия в системе муниципальных закупок, публикация на официальных интернет-ресурсах перспективного плана закупок.</t>
  </si>
  <si>
    <t>Обучение основам предпринимательской деятельности, бизнес-планированию, особенностям налоговой системы РФ, повышение образовательного уровня предпринимателей в сфере ведения и анализа финансово-хозяйственной деятельности организации (предприятия).</t>
  </si>
  <si>
    <t>Повышение квалификационного уровня субъектов малого и среднего предпринимательства и информированности.</t>
  </si>
  <si>
    <t>Стимулирование развития неработающего населения к организации предпринимательской деятельности, формированию самодисциплины и самозанятости неработающего населения, снижению безработицы среди населения.</t>
  </si>
  <si>
    <t>Содействие самозанятости населения</t>
  </si>
  <si>
    <t>Содействие развитию предпринимательства, создание рабочих мест</t>
  </si>
  <si>
    <t>Обмен опытом предпринимательской деятельности, повышение престижа малых форм собственности</t>
  </si>
  <si>
    <t>Стимулирование к организации  предпринимательской деятельности</t>
  </si>
  <si>
    <t>Выявление имеющихся на территории Олонецкого национального муниципального  района объектов туристских ресурсов, определение площадок под туристские стоянки (по поселениям)</t>
  </si>
  <si>
    <t>Координация деятельности объектов туристской индустрии и эффективного использования туристских ресурсов</t>
  </si>
  <si>
    <t>Позиционирование территории</t>
  </si>
  <si>
    <t>Разработка комплексного подхода к сохранению историко-культурного наследия района на основе анализа положения дел по состоянию памятников природы и архитектуры</t>
  </si>
  <si>
    <t>Привлечение инвесторов для благоустройства территории в целях создания условий для пребывания туристов</t>
  </si>
  <si>
    <t>Продвижение инвестиционных проектов</t>
  </si>
  <si>
    <t>Популяризация туристских возможностей района; привлечение туристского потока; ознакомление с возможностями расширения рамок деятельности туристских фирм по приему туристов в районе.</t>
  </si>
  <si>
    <t>Привлечение инвестиций в экономику района</t>
  </si>
  <si>
    <t>Привлечение инвесторов, увеличение туристского потока</t>
  </si>
  <si>
    <t>Привлечение внебюджетных средств</t>
  </si>
  <si>
    <t>Демонстрация культурных традиций и ресурсов, местного колорита, содействие  патриотическо-му воспитанию молодежи</t>
  </si>
  <si>
    <t>Создание условий для жизни и развития, отдыха и оздоровления людей, выбравших для себя и своих детей Здоровый Образ Жизни.</t>
  </si>
  <si>
    <t>Возможности прогнозирования развития туризма, как отрасли экономики</t>
  </si>
  <si>
    <t>Повышение привлекательности Олонецкого национального муниципального района как комплекса ресурсов, условий, отношений, объектов</t>
  </si>
  <si>
    <t>Переселения жителей из жилья, признанного аварийным.Региональная адресная программа по переселению граждан из аварийного жилищного фонда на 2014-2017 годы</t>
  </si>
  <si>
    <t>Переселения жителей из жилья, признанного аварийным.Региональная адресная программа по переселению граждан из аварийного жилищного фонда на 2014-2017 годы-</t>
  </si>
  <si>
    <t>Улучшение качества предоставляемых государственных и муниципальных услуг.</t>
  </si>
  <si>
    <t>Развитие социальной, торговой и транспортной инфраструктуры Олонецкого национального муниципального района</t>
  </si>
  <si>
    <t>Улучшение  технического состояния местных автомобильных дорог</t>
  </si>
  <si>
    <t>Повышение качества жизни населения</t>
  </si>
  <si>
    <t>Восстановление нормальной жизнедеятельности населения Олонецкого национального муниципального района</t>
  </si>
  <si>
    <t>Развитие транспортной инфраструктуры Олонецкого национального муниципального района</t>
  </si>
  <si>
    <t>Обеспечение безопасности дорожного движения</t>
  </si>
  <si>
    <t>Обеспечение средствами индивидуальной защиты работников муниципальных учреждений на 100% от потребности</t>
  </si>
  <si>
    <t>Обеспечение медицинскими средствами индивидуальной защиты работников муниципальных учреждений на 100% от потребности</t>
  </si>
  <si>
    <t>Создание и поддержанию в постоянной готовности местной системы оповещения населения района о возникающих опасностях</t>
  </si>
  <si>
    <t>Повышение качества жизни и оказания услуг населению. Распоряжение Правительства Российской Федерации от 22.11.2013 № 2161-р (План основных мероприятий, связанных с подготовкой и проведением празднования в 2020 году 100-летия образования Республики Карелия)</t>
  </si>
  <si>
    <t>Повышение качества жизни и оказания услуг населению. Распоряжение Правительства Российской Федерации от 22.11.2013 № 2161-р (План основных мероприятий, связанных с подготовкой и проведением празднования в 2020 году 100-летия образования Республики Карелия</t>
  </si>
  <si>
    <t>Создание благоприятных условий для жизнедеятельности поселения. Объект капитального строительства, финансовое обеспечение которого осуществляется в форме субсидий бюджетам муниципальных образований</t>
  </si>
  <si>
    <t>Укрепление материально - технической базы, улучшение условий проживания в стационарных полустационарных отделениях, в соответствии с санитарно-гигиеническими нормами и требованиями пожарной безопасности,   улучшения качества предоставления услуги детям</t>
  </si>
  <si>
    <t>Улучшение условий проживания граждан пожилого возраста и инвалидов, качества обслуживания, и условий труда работников</t>
  </si>
  <si>
    <t>Совершенствование нормативно-правового обеспечения учреждения, Укрепление межведомственного взаимодействия, координация деятельности по решению вопросов, организация оптимальной среды жизнедеятельности пожилых людей</t>
  </si>
  <si>
    <t>Повышение качества услуги, улучшение материальной базы</t>
  </si>
  <si>
    <t>Сокращение очереди в п.Ильинский   детей, поставленных на учет для распределения в дошкольное учреждение. Выполнение предписаний  надзорных органов.Реализация программы «Развитие образования в Республике Карелия на 2015-2018 годы»</t>
  </si>
  <si>
    <t>Реализация данного мероприятия повысит уровень развития школьной инфраструктуры, будет способствовать укреплению здоровья учащихся, профилактике заболеваний, даст возможность учащимся приобщиться к занятиям спортом. Реализация программы «Развитие физкультуры и спорта в образовательных учреждениях Олонецкого национального муниципального района</t>
  </si>
  <si>
    <t>Обеспечение безопасной и комфортной организации учебного процесса. Программа «Кровли» (республиканская). Постановление администрации Олонецкого национального муниципального района от 09.10.2013 № 1350 (План мероприятий Олонецкого национального муниципального района по подготовке и проведению 100-летия образования Республики Карелия )</t>
  </si>
  <si>
    <t>Обеспечение безопасной и комфортной организации учебного процесса, выполнение предписаний надзорных органов. Программа Энергосбережение</t>
  </si>
  <si>
    <t xml:space="preserve">В соответствии с требованиями СанПина, территории всех образовательных  учреждений должны быть оборудованы ограждениями. Ограждения имеют важное значение в организации антитеррористической защищенности образовательного учреждения
Исполнение судебных решений
</t>
  </si>
  <si>
    <t>Достижение эффективности в организации спортивных мероприятий, приобщение населения к занятиям спортом. Распоряжение Правительства Российской Федерации от 22.11.2013 № 2161-р (План основных мероприятий, связанных с подготовкой и проведением празднования в 2020 году 100-летия образования Республики Карелия)</t>
  </si>
  <si>
    <t>Повышение качества жизни населения, приобщение населения к занятиям спортом. Постановление администрации Олонецкого национального муниципального района от 09.10.2013 № 1350 (План мероприятий Олонецкого национального муниципального района по подготовке и проведению 100-летия образования Республики Карелия )</t>
  </si>
  <si>
    <t>Информирование населения о развитии физической культуры в районе</t>
  </si>
  <si>
    <t>Обеспечение осведомленности  граждан о положении на рынке труда, реализуемых государственной службой занятости в программах. Количество возможных потребителей – 9900 человек ежегодно.</t>
  </si>
  <si>
    <t>Более широкое  привлечение  работодателей к  предоставлению имеющихся у них  вакантных рабочих мест, а потенциальных работников  - поиску приемлемой для них работы. Количество возможных потребителей – 9900 человек, проведение 5 ярмарок ежегодно.</t>
  </si>
  <si>
    <t>Повышение мотивации к труду безработных граждан; определение в выборе профессии. Количество потребителей, которым возможно оказать услугу – 1050 человек ежегодно.</t>
  </si>
  <si>
    <t>Повышение конкурентоспособности граждан на рынке труда. Количество обученных граждан – 60 человек ежегодно.</t>
  </si>
  <si>
    <t>Обеспечение временной занятости населения, обеспечение  потребностей территорий и организаций в выполнении временных работ, социальная поддержка граждан, ищущих работу. Количество привлеченных граждан – 90 человек ежегодно.</t>
  </si>
  <si>
    <t>Обеспечение временной занятости населения, обеспечение  потребностей территорий и организаций в выполнении временных работ, социальная поддержка граждан, ищущих работу. Количество привлеченных граждан – 19 человек ежегодно.</t>
  </si>
  <si>
    <t>Приобщение к труду, получение профессиональных навыков, адаптация к трудовой деятельности, получение дохода учащимися, снижение уровня безнадзорности и беспризорности. Привлечение 84 человек ежегодно.</t>
  </si>
  <si>
    <t>Повышение конкурентоспособности молодежи  на рынке труда, получение трудовых навыков и адаптация на рабочем месте.Привлечение 3 человек ежегодно.</t>
  </si>
  <si>
    <t>Повышение конкурентоспособности на рынке труда длительно неработающих женщин</t>
  </si>
  <si>
    <t>Постановление администрации Олонецкого национального муниципального района от 09.10.2013 № 1350 (План мероприятий Олонецкого национального муниципального района по подготовке и проведению 100-летия образования Республики Карелия)</t>
  </si>
  <si>
    <t xml:space="preserve">Создание условий для осуществления деятельности учреждения, улучшение качества предоставляемых услуг населению Постановление администрации Олонецкого национального муниципального района от 09.10.2013 № 1350 (План мероприятий Олонецкого национального муниципального района по подготовке и проведению 100-летия образования Республики Карелия). </t>
  </si>
  <si>
    <t xml:space="preserve">Строительство павильона позволит осуществлять полномочия по организации  культурно-досуговой деятельности населения. Постановление администрации Олонецкого национального муниципального района от 09.10.2013 № 1350 (План мероприятий Олонецкого национального муниципального района по подготовке и проведению 100-летия образования Республики Карелия) </t>
  </si>
  <si>
    <t>Реконструкция парка позволит осуществлять полномочия по организации  культурно-досуговой деятельности населения. Постановление администрации Олонецкого национального муниципального района от 09.10.2013 № 1350 (План мероприятий Олонецкого национального муниципального района по подготовке и проведению 100-летия образования Республики Карелия)</t>
  </si>
  <si>
    <t>На сайте www.smb10.ru ведется реестр субъектов СМП - получателей грантовой поддержки.</t>
  </si>
  <si>
    <t xml:space="preserve">Постановлением администрации Олонецкого национального муниципального района от 18.06.2015 № 830 утвержден Порядок сопровождения инвестиционных проектов, планируемых к реализации и реализуемых на территории Олонецкого района. </t>
  </si>
  <si>
    <t>Сформирован Реестр гостевых домов Олонецкого района и размещен на сайте района.</t>
  </si>
  <si>
    <t>Раздел "Туризм" на сайте Олонецкого района обновляется по мере поступления информации.</t>
  </si>
  <si>
    <t>Оказана финансовая помощь на организацию самозанятости 15 безработным гражданам.</t>
  </si>
  <si>
    <t>Реализация в 2018 году, заявка подана Министерством культуры РК в Министерство культуры РФ</t>
  </si>
  <si>
    <t>В соответствии с положением КоАП РФ и Закона Республики Карелии ото 11 декабря 2012 г. № 1653-ЗРК, постановления Правительства Республики Карелия от 15 марта 2013 г. №93-П, на территории Олонецкого района перемещением задержанных транспортных средств на специализированную стоянку, их хранение и возврат осуществляется Уполномоченной организацией (ИП Григорьева И.Н. Юридический адрес: 186000, Республика Карелия, ул. Пушкина, д.8.) Договор на осуществление перемещение задержанных транспортных средств на специализированную стоянку, их хранение и возврата от 08 августа 2014 года заключен между  Государственным комитетом Республики Карелия и ИП Григорьевой Ириной Николаевной.</t>
  </si>
  <si>
    <t>Выполнен норматив на летнее содержание дорог; выполнен норматив на зимнее содержание дорог; выполнены объемные работы.</t>
  </si>
  <si>
    <t xml:space="preserve">Выполнена покраска автобусных павильонов; ремонт и окрашивание скамеек; мелкий ремонт автобусных павильонов; уборка автобусных остановок; окраска и исправление бордюрных камней; очистка тротуаров; мойка стен автобусных павильонов. </t>
  </si>
  <si>
    <t>Постановлением администрации Олонецкого национального муниципального района от 31.12.2015 № 1417 утверждена муниципальная программа "Развитие малого и среднего предпринимательства в Олонецком национальном муниципальном районе до 2019 года". Постановлением от 11.08.2016 № 833 внесены изменения и дополнения в муниципальную программу.</t>
  </si>
  <si>
    <t>На инвестиционном портале «Республика Карелия – для инвестора» и официальном сайте Олонецкого национального муниципального района размещены сведения о земельных участках для возможного использования в реализации инвестиционных проектов. На официальном сайте Олонецкого национального муниципального района, сайте «Республика Карелия для инвестора», ОАО «Корпорация развития»  существуют и постоянно обновляются рубрики об имеющихся инвестиционных площадках.</t>
  </si>
  <si>
    <t>В 2016 году проведен конкурс на предоставление грантов начинающим субъектам малого и среднего предпринимательства на создание собственного дела. Комиссией по выдаче грантов выбрано 2 претендентов из 10, подавших заявки на конкурс.</t>
  </si>
  <si>
    <t xml:space="preserve">Администрация района выступает учредителем и организатором традиционных для нашего района фестивалей и праздников: «Олония-гусиная столица», «Олонецкий молочный фестиваль», «Олонецкие игры Дедов-Морозов», "Гонки на Олонке", фестиваля духовной музыки "Тебе поем", туристского спортивно-культурного праздника «Семиозерье — 2016» </t>
  </si>
  <si>
    <t>Мероприятие выполнено. Завенршено строительство 3 многоквартирных домов в г.Олонец</t>
  </si>
  <si>
    <t>Мероприятие выполнено. Завенршено строительство 1 многоквартирного дома в п.Ильинский</t>
  </si>
  <si>
    <t>Мероприятие выполнено. Завенршено строительство 1 многоквартирного дома в д.Мегрега</t>
  </si>
  <si>
    <t>Олонецким городским поселением приобретено и установлено на территории поселения 34 дорожных знака. Общая стоимость работ составила не менее 96 тыс. рублей. Разработан и внедрен проект организации дорожного движения на территории Олонецкого городского поселения на сумму 99 тыс. рублей.</t>
  </si>
  <si>
    <t>На территории Олонецкого городского поселения проведены ремонтные  работы по восстановлению и содержанию линий освещения уличной дорожной сети. Общая стоимость работ составила 4,300 тыс.рублей.</t>
  </si>
  <si>
    <t>На территории Олонецкого городского поселения произведен ремонт тротуаров по ул. 30-летия Победы, ул. Карла Маркса, ул. Пушкина, ул. Свирских дивизий, ул. Ленина, ул. Урицкого</t>
  </si>
  <si>
    <t>Инвестиционный проект реализуется. Приобретен земельный участок и производственные помещения под лесопильное производство, подключено к электрическим сетям, приобретено оборудование.</t>
  </si>
  <si>
    <t xml:space="preserve">Вопрос реализации проекта Министерством строительства, жилищно-коммунального хозяйства и энергетики Республики Карелия проработан с Администрацией Олонецкого национального муниципального района. Органом местного самоуправления принято решение о необходимости дальнейшей реализации проекта. Расходы на разработку проектной документации планируется предусмотреть  в местном бюджете на 2017-2018 годы. 
</t>
  </si>
  <si>
    <t xml:space="preserve">18.12.2015 года с ЗАО «СИНТО» заключен муниципальный контракт на выполнение работ по разработке проектной документации. Срок действия муниципального контракта – до 31.12.2016 года. Проект включен в перечень приоритетных объектов . 
 ЗАО «Группа компаний «РЕНОВА» не выразило заинтересованности в реализации данного проекта. Министерством строительства, жилищно-коммунального хозяйства и энергетики Республики Карелия подготовлено обращение в адрес руководителя рабочей группы №2 Госудаственной комиссии по подготовке к празднованию 100-летия образования Республики Карелия М.Ю. Соколова (исх.№ 7220/07-151А от 01.09.2016) с просьбой поручить Минстрою России: 
- подготовить и направить соответствующие обращения в адрес Президента Российской Федерации и (или) Правительства Российской Федерации, 
- учесть расходы на реализацию мероприятий в сфере водоснабжения, водоотведения и очистки сточных вод на территории Республики Карелия при подготовке предложений по формированию бюджетных ассигнований из федерального бюджета на 2017 год (в случае принятия положительного решения),
- проинформировать Правительство Республики Карелия о принятых мерах и результатах проведенной работы.
Руководителем рабочей группы №2 Государственной комиссии по подготовке к празднованию 100-летия образования Республики Карелия М.Ю. Соколовым направлено письмо в адрес Минстрой России (исх. №МС-22/12539 от 22.09.2016 г.).
Минстрой России письмом от 11 октября 2016 года № 33459-ес/05 порекомендовал Правительству Республики Карелия в соответствии с требованиями постановлений Правительства Российской Федерации от 29 декабря 2007 года №1010, от 17 сентября 2010 года №716, от 31 марта 2014 года №255 подготовить бюджетную заявку на софинансирование восьми проектов по реконструкции объектов водоснабжения, водоотведения и очистки сточных вод, исключенных из Плана основных мероприятий. Однако направление в настоящее время бюджетной заявки, предусматривающей софинансирование из федерального бюджета проектов, не повлечет за собой выделение средств в связи с отсутствием основания для их выделения. 
Как и сообщалось ранее в соответствии пунктом 4 Правил для отбора субъектов Российской Федерации в целях предоставления субсидий необходимо наличие акта и (или) поручения Президента Российской Федерации, акта и (или) поручения Правительства Российской Федерации Минстрою России о строительстве (реконструкции) объекта капитального строительства.
Правительством Республики Карелия подготовлено и направлено обращение в ЗАО «Группа компаний «РЕНОВА» с предложением рассмотреть возможность реализации проектов в сфере водоотведения на территории Олонецкого городского поселения на условиях заключения концессионного соглашения (исх. №9682/02-19/Аи от 15.11.2016 г.).
</t>
  </si>
  <si>
    <t xml:space="preserve">18.12.2015 года с ЗАО «СИНТО» заключен муниципальный контракт на выполнение работ по разработке проектной документации. Стоимость работ по контракту 695 тыс. руб. Срок действия муниципального контракта – до 31.12.2016 года. Проект  включен в перечень приоритетных объектов. 
 ЗАО «Группа компаний «РЕНОВА» не выразило заинтересованности в реализации данного проекта. Министерством строительства, жилищно-коммунального хозяйства и энергетики Республики Карелия подготовлено обращение в адрес руководителя рабочей группы №2 Госудаственной комиссии по подготовке к празднованию 100-летия образования Республики Карелия М.Ю. Соколова (исх.№ 7220/07-151А от 01.09.2016) с просьбой поручить Минстрою России: 
- подготовить и направить соответствующие обращения в адрес Президента Российской Федерации и (или) Правительства Российской Федерации, 
- учесть расходы на реализацию мероприятий в сфере водоснабжения, водоотведения и очистки сточных вод на территории Республики Карелия при подготовке предложений по формированию бюджетных ассигнований из федерального бюджета на 2017 год (в случае принятия положительного решения),
- проинформировать Правительство Республики Карелия о принятых мерах и результатах проведенной работы.
Руководителем рабочей группы №2 Государственной комиссии по подготовке к празднованию 100-летия образования Республики Карелия М.Ю. Соколовым направлено письмо в адрес Минстрой России (исх. №МС-22/12539 от 22.09.2016 г.).
Минстрой России письмом от 11 октября 2016 года № 33459-ес/05 рекомендовал Правительству Республики Карелия в соответствии с требованиями постановлений Правительства Российской Федерации от 29 декабря 2007 года №1010, от 17 сентября 2010 года №716, от 31 марта 2014 года №255 подготовить бюджетную заявку на софинансирование восьми проектов по реконструкции объектов водоснабжения, водоотведения и очистки сточных вод, исключенных из Плана основных мероприятий. Однако направление в настоящее время бюджетной заявки, предусматривающей софинансирование из федерального бюджета проектов, не повлечет за собой выделение средств в связи с отсутствием основания для их выделения. 
В соответствии пунктом 4 Правил для отбора субъектов Российской Федерации в целях предоставления субсидий необходимо наличие акта и (или) поручения Президента Российской Федерации, акта и (или) поручения Правительства Российской Федерации Минстрою России о строительстве (реконструкции) объекта капитального строительства.
</t>
  </si>
  <si>
    <t>Организовано профессиональное обучение 7 женщин, находящихся в отпуске по уходу за ребенком до 3 лет.</t>
  </si>
  <si>
    <t>Обеспечено временное трудоустройство 65 несовершеннолетних граждан.</t>
  </si>
  <si>
    <t>Размещено 14 информационных материалов в СМИ, 35- в сети "Интернет".</t>
  </si>
  <si>
    <t>Имеется  земельный участок.</t>
  </si>
  <si>
    <t>По результатам открытого конкурса, в декабре 2015 года заключен муниципальный контракт с ООО "Инжтехстрой" (г.Петрозаводск) на разработку проектно-сметной документации. Стоимость работ составляет 657,7 тыс. рублей.  Получены технические условия на подключение к водопроводным сетям, на перенос существующей электрической сети. Выполнены работы по получению технических условий на подключение объекта к электрическим и телефонным сетям. Выполнены инженерно-экологические изыскания по объекту.Утвержден градостроительный план земельного участка. В сентябре 2016 года проектно-сметная документация передана  на рассмотрение в госэкспертизу. Проводится госэкспертиза.</t>
  </si>
  <si>
    <t>Индикаторы реализации программы</t>
  </si>
  <si>
    <t>Реализация мероприятий за отчетный период</t>
  </si>
  <si>
    <t>4.Строительство газопровода распределительного (уличная сеть) по д.Татчелица, д.Путилица, д.Тахтасово, д.Иммалицы, д.Рыпушкалицы, д.Капшойла Олонецкого городского поселения Олонецкого национального муниципального района (в том числе проектно-изыскательские работы)</t>
  </si>
  <si>
    <t>5.Строительство газопровода распределительного (уличная сеть) по д.Верховье, г.Олонец, д.Судалица Олонецкого городского поселения Олонецкого национального муниципального района (в том числе проектно-изыскательские работы)</t>
  </si>
  <si>
    <t>6.Строительство газопровода распределительного (уличная сеть) по д.Куйтежа, п.Речная Сельга Куйтежского сельского поселения Олонецкого национального муниципального района (в том числе проектно-изыскательские работы)</t>
  </si>
  <si>
    <t>7.Строительство газопровода распределительного (уличная сеть) по д.Тукса Туксинского сельского поселения Олонецкого национального муниципального района (в том числе проектно-изыскательские работы)</t>
  </si>
  <si>
    <t>8.Строительство газопровода распределительного (уличная сеть) по д.Ильинская Горка, д.Большаково, п.Ильинский, д.Алексала, д.Еройла, д.Герпеля, с.Нурмойла, п.совхоза «Ильинский», д.Тулокса, д.Устье Тулоксы Ильинского сельского поселения Олонецкого национального муниципального района (в том числе проектно-изыскательские работы)</t>
  </si>
  <si>
    <t>9.Строительство газопровода распределительного (уличная сеть) по д.Верхняя Видлица, д.Гавриловка, с.Видлица, п.Устье Видлицы Видлицкого сельского поселения Олонецкого национального муниципального района (в том числе проектно-изыскательские работы)</t>
  </si>
  <si>
    <t>10.Строительство газопровода распределительного (уличная сеть) по д.Гошкила, д.Торосозеро, д.Коткозеро Коткозерского сельского поселения Олонецкого национального муниципального района (в том числе проектно-изыскательские работы)</t>
  </si>
  <si>
    <t>11.Строительство газопровода распределительного (уличная сеть) по с.Михайловское Михайловского сельского поселения Олонецкого национального муниципального района (в том числе проектно-изыскательские работы)</t>
  </si>
  <si>
    <t>12.Строительство газопровода распределительного (уличная сеть) по д.Нурмолицы, д.Новинка, п.Ковера Коверского сельского поселения Олонецкого национального муниципального района (в том числе проектно-изыскательские работы)</t>
  </si>
  <si>
    <t>13.Строительство газопровода распределительного (уличная сеть) по д.Юргелица, д.Онькулица, д.Мегрега Мегрегского сельского поселения Олонецкого национального муниципального района (в том числе проектно-изыскательские работы)</t>
  </si>
  <si>
    <t>Подготовлена проектно-сметная документация на капитальный ремонт недостроенного здания по адресу: г. Олонец, ул. Полевая, 11А</t>
  </si>
  <si>
    <t>В 2015 году выделено 526,3 тыс.руб. из них ФБ 349,9 тыс.руб., РБ 150 тыс.руб., МБ 26,3 тыс.руб для оснащения открытого плоскостного сооружения.</t>
  </si>
  <si>
    <t>В 2014 году производился частично ремонт кровли МКОУ "Коткозерская средняя общеобразовательная школа" (пришкольный интернат).                                                                         В 2015 году производились ремонты кровли МКОУ "Рыпушкальская основная общеобразовательная школа" и ремонт кровли здания школы МКОУ "Михайловская средняя общеобразовательная школа".                                                                                                                                    В 2016 году производился ремонт кровли здания детского сада МКОУ "Михайловская средняя общеобразовательная школа".</t>
  </si>
  <si>
    <t>В 2016 году производилась замена дверей в МКОУ детский сад № 16 "Звездочка".</t>
  </si>
  <si>
    <t>В 2014 году производился ремонт и восстановление ограждения МКОУ "Средняя общеобразовательная школа № 1 г.Олонца".                                                                                           В 2015 году производился ремонт и восстановление ограждения МКОУ "Мегрегская средняя общеобразовательная школа".</t>
  </si>
  <si>
    <t>694,9 (стипендия)</t>
  </si>
  <si>
    <t>Осуществление выплат пособий и материальной помощи безработным гражданам.</t>
  </si>
  <si>
    <t>Обеспечена выплата пособия 1275 безработным гражданам и материальной помощи 38 человекам.</t>
  </si>
  <si>
    <t>Организовано временное трудоустройство 3 безработных граждан в возрасте от 18 до 20 лет, проведена 2 выпускников образовательных учреждений среднего профессионального образования-это стажировка (она идёт по доп.мероприятиям!).</t>
  </si>
  <si>
    <t>Материальная поддержка трудовой и предпринимательской инициативы безработных граждан.Открытие предпринимательской деятельности в количестве 21 человек в 2014 году,15 человек в 2015 году.</t>
  </si>
  <si>
    <t>за  2017 год</t>
  </si>
  <si>
    <t>ОАО «Совхоз «Аграрный» в 2017 году построил 2 фермы для содержания молодняка</t>
  </si>
  <si>
    <t>В 2017 году ОАО "Племенное хозяйство "Ильинское"ОАО "Племенное хозяйство "Ильинское" провело модернизацию производства. Подготовлена ПСД на строительство коровника на 600 голов с родильно-молочным блоком.</t>
  </si>
  <si>
    <t xml:space="preserve">Государственная поддержка крестьянских (фермерских) и личных подсобных хозяйств из бюджетов всех уровней составила 14519,6 тыс.рублей (в 2016 году – 11605,2 тыс.рублей). Получателями поддержки стали 27 личных подсобных и крестьянских (фермерских) хозяйств (в 2015 году – 38).
В мае 2017 года 5 индивидуальных предпринимателей – глав крестьянского (фермерского) хозяйства района приняли участие в конкурсном отборе начинающих фермеров на право получения гранта на создание и развитие крестьянского (фермерского) хозяйства, организованном Министерством сельского, рыбного и охотничьего хозяйства  Республики Карелия, 4 ИП получили грант. В ноябре 2017 года Министерством сельского, рыбного и охотничьего хозяйства Республики Карелия проведен второй этап конкурсного отбора начинающих фермеров. От Олонецкого района приняли участие в конкурсе и получили грант 2 фермера. Всем им оказана консультационная поддержка. 
</t>
  </si>
  <si>
    <t xml:space="preserve">В рамках информационно-консультационной поддержки проведены следующие мероприятия:
- 12 апреля проведен семинар в формате видеоконференции для субъектов малого предпринимательства, осуществляющих деятельность в области сельского хозяйства, по вопросу «Государственная поддержка малых форм хозяйствования в 2017 году»;
- 15 июня проведено совещание по вопросу развития агропромышленного комплекса в Олонецком национальном муниципальном районе под руководством заместителя Главы Республики Карелия В.В.Тимофеева с участием субъектов агропромышленного комплекса района;
- 28-31 августа представители малого предпринимательства приняли участие в Бизнес-неделе в г.Петрозаводске. 
- 25 сентября проведено совещание по вопросам развития сельского хозяйства в Олонецком районе, на котором обсуждались вопросы по изучению регионального опыта кооперации в сельском хозяйстве, развитию сельскохозяйственной кооперации в районе и переходе на электронную ветеринарную сертификацию;
- 26 сентября проведено расширенное заседание Общественного Совета по защите малого и среднего бизнеса при прокуратуре Республики Карелия, а также совместный прием субъектов предпринимательской деятельности Уполномоченным по защите прав предпринимателей в Республике Карелия и представителями прокуратуры;
- 16 октября проведено совещание совместно с представителями Министерства сельского рыбного хозяйства Республики Карелия, на котором обсуждались вопросы о мерах государственной поддержки крестьянских (фермерских) хозяйств) и об основах развития сельскохозяйственной потребительской кооперации;
- 26 ноября состоялось совещание ПО «ЮКЭС» филиала ПАО «МРСК Северо-Запада» «Карелэнерго» с представителями малого и среднего предпринимательства по вопросу имеющихся проблем в части технологического присоединения к электрическим сетям;
- 7 декабря в рамках рабочей поездки в Олонецкий район заместитель Премьер-министра Правительства Республики Карелия – министр сельского и рыбного хозяйства В.В.Лабинов посетил крестьянские (фермерские) хозяйства и провел рабочие совещания по вопросам повышения энергосбережения сельскохозяйственных организаций и создания сельскохозяйственных потребительских кооперативов;
- 14 декабря специалистами КРИУЭП ПетрГУ совместно с Корпорацией развития РК проведен информационно-консультационный семинар для субъектов малого и среднего предпринимательства по теме «Земельные правоотношения и поддержка предпринимателей».  
</t>
  </si>
  <si>
    <t>Решением Совета Олонецкого национального муниципального района от 24 мая 2017 года № 45 утвержден перечень муниципального имущества, предназначенного для передачи во владение и (или) пользование субъектам малого и среднего предпринимательства и организациям, образующим инфраструктуру поддержки малого и среднего предпринимательства.</t>
  </si>
  <si>
    <t>В 2017 году на профессиональное обучение было направлено 68 безработных граждан (в 2016 году 75  безработных граждан). Обучение проводилось в г.Олонце и Петрозаводске по профессиям: бухгалтер малого предприятия, секретарь-делопроизводитель, портной, электрогазосварщик, машинист экскаватора, маникюрша, коммерческий директор по программе «Начни свой бизнес», парикмахер, облицовщик-плиточник, машинист трелевочной машины, специалист по кадрам, повар, пекарь, специалист по кадрам, оператор ПЭВМ, кладовщик-логист.</t>
  </si>
  <si>
    <t>Сформирован и размещен на официальном сайте Олонецкого района туристический Паспорт Олонецкого района.</t>
  </si>
  <si>
    <t xml:space="preserve">   В 2017 году в ГКУ РК «Республиканский центр по государственной охране объектов культурного наследия» направлены документы на проведение ремонтно-реставрационных работ Мемориального комплекса воинского захоронения д. Сяндеба Олонецкого района, воинского захоронения 2013-2014  годов в с. Видлица на Братской могиле «Нас здесь 1242 солдата Великой войны».</t>
  </si>
  <si>
    <t xml:space="preserve">В конце 2014 года начал свою работу отдел предоставления услуг № 6 по Олонецкому району ГБУ РК «Многофункциональный центр Республики Карелия», расположенный по адресу: г.Олонец, ул.Полевая, д.39. За 2017 год за предоставлением  услуг в МФЦ обратилось  28058 заявителей, в том числе 12661 гражданин с заявлениями и запросами на предоставление государственных и муниципальных услуг; 9291 гражданин за получением услуг информационно-консультационного характера; 6106 заявитель получили результат услуги через МФЦ.
За предоставлением услуг в удаленных окнах МФЦ обратилось 1689 заявителей, в том числе 610 с заявлениями на предоставление услуг; 805 гражданина за услугами консультационно-информационного характера, 274 гражданина получили результат услуги через МФЦ.
</t>
  </si>
  <si>
    <t>Газопровод межпоселковый от г. Олонец – д. Татчелица – д. Путилица – д. Тахтасово – д. Иммалицы – д. Тукса -  д. Ильинская Горка – д. Большаково – п. Ильинский Олонецкого района Республики Карелия», протяженностью 36,0 км, ГРПБ 10 штук, в том числе подводящие газопроводы до 3-х котельных, введен в эксплуатацию в 2017 году</t>
  </si>
  <si>
    <t xml:space="preserve">«Газопровод межпоселковый от ГРС Олонец – д. Верховье – г. Олонец – д. Судалица – д. Юргелица – д. Онькулица – д. Мегрега Олонецкого района Республики Карелия», протяженностью 28,6 км, ГРПБ 9 штук, в том числе подводящие газопроводы до 7 котельных, введен в эксплуатацию в 2014 году. </t>
  </si>
  <si>
    <t>«Газопровод межпоселковый от ГРС Олонец - д. Куйтежа – п. Речная Сельга – с. Михайловское Олонецкого района Республики Карелия», протяженностью 46,0 км, ГРПБ 4 штуки, в том числе подводящие газопроводы до 2-х котельных, находится в стадии завершения строительства.</t>
  </si>
  <si>
    <t>«Газопровод межпоселковый до с. Нурмойла – п. совхоза «Ильинский» – д. Тулокса -  д. Устье  Тулоксы - д. Верхняя Видлица -  д. Гавриловка – с. Видлица – п. Устье Видлицы Олонецкого района Республики Карелия», протяженностью 56,0 км, ГРПБ 8 штук, в том числе подводящие газопроводы до 3-х котельных, введен в эксплуатацию в 2017 году.</t>
  </si>
  <si>
    <t>«Газопровод межпоселковый от ГРС Олонец – д. Нурмолицы – д. Новинка – д. Ковера – д. Гошкила – д. Торосозеро – д. Коткозеро  Олонецкого района  Республики Карелия», протяженностью 56,4 км, ГРПБ 8 штук, в том числе подводящие газопроводы до 2-х котельных, введен в эксплуатацию в 2017 году.</t>
  </si>
  <si>
    <t>В 2016 году проведен косметический ремонт здания МБУ «КЦСОН»; произведена замена дверных и оконных блоков, капитальный ремонт крыльца. В 2017 году закуплено оборудование, технические средства реабилитации, компьютерная техника, мебель на сумму 1297,9 тысяч рублей.</t>
  </si>
  <si>
    <t xml:space="preserve">В 2017 году в стационарном отделении временного проживания граждан пожилого возраста и инвалидов получают социальные услуги 23 человека. Отмечена потребность граждан Олонецкого района в стационарной форме обслуживания – остаются неудовлетворенными несколько заявлений граждан в получении услуг стационарного типа. В отделении временного проживания имеется потребность в дополнительных помещениях, как для проживания, так и для проведения реабилитационных мероприятий. Данную потребность можно реализовать посредством ремонта и введения в эксплуатацию пристройки к зданию. Создание благоприятных, комфортных и уютных условий для получателей услуг – одна из важных задач  учреждения.  </t>
  </si>
  <si>
    <t xml:space="preserve">В рамках реализации доступности социальных услуг продолжает работать «Мобильная бригада» по оказанию экстренной помощи гражданам пожилого возраста, проживающих в сельских поселениях, в решении их социально-бытовых и правовых вопросов, а также помощи в обеспечении средствами ухода и изделиями медицинского назначения. Востребованность граждан в услугах в данной форме возросла по сравнению с 2016 годом, так за 2017 год совершено  27 плановых выезда в целях оказания помощи 565 гражданам пожилого возраста (в 2016 году помощь получили 463 гражданина). </t>
  </si>
  <si>
    <t>Пользуется спросом  у населения Олонецкого района пункта проката технических средств реабилитации – 79  обращений, 87 технических средств реабилитации выдано населению (в 2016 году -. 61 обращение).</t>
  </si>
  <si>
    <t>Перечень действующих субъектов малого и среднего предпринимательства регулярно обновляется.</t>
  </si>
  <si>
    <t xml:space="preserve">В 2017 году ООО «Олонецавтодор» освоило 134953,6 тыс.рублей, в том числе:
- на содержание автодороги Р-21 «КОЛА» - 54166,9 тыс.рублей (81 км);
- на  содержание региональных автодорог – 59473,8 тыс.рублей (360 км);
- сторонние  заказчики – 21312,9 тыс.рублей;
- ремонт и содержание дорог Олонецкого городского поселения – 8060,6 тыс.рублей;
- ремонт и содержание дорог сельских поселений – 2886,2 тыс.рублей.
Произведено и уложено 2081 м3 щебеночной гравийно-песчаной смеси, в том числе в Олонецком городском поселении 511 м3, в сельских поселениях 317 м3.
Проведено устройство асфальтобетонного покрытия в Олонецком городском поселении на площади 9316 м2, в сельских поселениях на площади 1615 м2.
Проведен ремонт асфальтобетонного покрытия и устройство тротуаров в Олонецком городском поселении на площади 1830 м2.
</t>
  </si>
  <si>
    <t xml:space="preserve">В настоящее время готова проектно-сметная документация на строительство детского сада в п.Ильинский на 200 мест, стоимость работ составляет 139 млн. руб. Получены технические условия на подключение к инженерно-коммунальным сетям. Осуществлен государственный кадастровый учет в отношении земельного участка. Утвержден градостроительный план земельного участка. 
Правительством Республики Карелия направлено обращение в адрес Министра образования и науки Российской Федерации о выделении Республики Карелия в 2017 году денежных средств из резервного фонда Правительства Российской Федерации на строительство детского сада в п.Ильинский.
Подготовлен проект постановления Правительства Российской Федерации о внесении изменений федеральную целевую программу «Развитие Республики Карелия на период до 2020 года», в том числе по включению в программу мероприятия по строительству детского сада в п.Ильинский. 
</t>
  </si>
  <si>
    <t>В 2013 году проведены ремонты спортивных залов МКОУ "Видлицкая средняя общеобразовательная школа" (замена оконных блоков) и МКОУ "Коткозерская средняя общеобразовательная школа" (замена оконных блоков).                                                                          В 2014 году проведены ремонты спортивных залов МКОУ "Ильинская средняя общеобразовательная школа" и МКОУ "Видлицкая средняя общеобразовательная школа" (замена электрики).                                                                                                                                                                                                                        В 2016 году ппроведены ремонты спортивных залов МКОУ "Туксинская средняя общеобразовательная школа" (замена окон, дверей и электрического оборудования) и МКОУ "Мегрегская средняя общеобразовательная школа" (покраска зала, земена дверей, реионт раздевалок, санузла и канализации).                                                                     В 2017 году проведены ремонты санузлов, освещения, теплоузла, косметический ремонт, огнезащитная пропитка, замена дверных блоков, отмосток, ремонт спортзала, оборудование сенсорной комнаты, мероприятия по доступной среде МКОУ "Видлицкая средняя общеобразовательная школа".</t>
  </si>
  <si>
    <t>В 2017 году произведен ремонт стадиона МКОУ "Туксинская средняя общеобразовательная школа"</t>
  </si>
  <si>
    <t>В течение 2016 года проведено 74 спортивных мероприятия, в которых приняло участие 3323 человека , из них: 59 – соревнования внутри района, 15 - выезды команд за пределы района. В течение 2017 года проведено 69 спортивных мероприятий, в которых приняло участие 2797  человека (74 мероприятий и 3323 участников в 2016 году). Из них: 54 – соревнования внутри района, 14 - выезды команд за пределы района.</t>
  </si>
  <si>
    <t>Организовано 8 ярмарок вакансий</t>
  </si>
  <si>
    <t>Специалистами центра занятости населения в 2017 году были оказаны профориентационные услуги 1373 гражданам, услуги по психологической поддержке получили 111 безработных граждан.</t>
  </si>
  <si>
    <t>Обеспечена временная занятость на общественных работах 89 человек</t>
  </si>
  <si>
    <t>Обеспечена временное трудоустройство 17 граждан, испытывающих трудности в поиске работы.</t>
  </si>
  <si>
    <t>В 2016-2017 годах в рамках подготовки к 97-летию Республики Карелия на территории Олонецкого района проведено благоустройство территории Парка культуры в г.Олонец.</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</si>
</sst>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
  </numFmts>
  <fonts count="48">
    <font>
      <sz val="10"/>
      <name val="Arial Cyr"/>
      <family val="0"/>
    </font>
    <font>
      <sz val="8"/>
      <name val="Arial Cyr"/>
      <family val="0"/>
    </font>
    <font>
      <sz val="8"/>
      <name val="Tahoma"/>
      <family val="0"/>
    </font>
    <font>
      <b/>
      <sz val="8"/>
      <name val="Tahoma"/>
      <family val="0"/>
    </font>
    <font>
      <sz val="14"/>
      <name val="Times New Roman"/>
      <family val="1"/>
    </font>
    <font>
      <sz val="8"/>
      <name val="Times New Roman"/>
      <family val="1"/>
    </font>
    <font>
      <u val="single"/>
      <sz val="8"/>
      <name val="Times New Roman"/>
      <family val="1"/>
    </font>
    <font>
      <b/>
      <sz val="8"/>
      <name val="Times New Roman"/>
      <family val="1"/>
    </font>
    <font>
      <b/>
      <u val="single"/>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right style="medium"/>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9" fillId="0" borderId="0">
      <alignment/>
      <protection/>
    </xf>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0" fillId="0" borderId="0">
      <alignment/>
      <protection/>
    </xf>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29">
    <xf numFmtId="0" fontId="0" fillId="0" borderId="0" xfId="0" applyAlignment="1">
      <alignment/>
    </xf>
    <xf numFmtId="0" fontId="1" fillId="0" borderId="0" xfId="0" applyFont="1" applyAlignment="1">
      <alignment horizontal="center" vertical="center" wrapText="1"/>
    </xf>
    <xf numFmtId="0" fontId="5" fillId="0" borderId="10" xfId="0" applyFont="1" applyFill="1" applyBorder="1" applyAlignment="1">
      <alignment horizontal="center" vertical="top" wrapText="1"/>
    </xf>
    <xf numFmtId="0" fontId="1" fillId="0" borderId="0" xfId="0" applyFont="1" applyAlignment="1">
      <alignment/>
    </xf>
    <xf numFmtId="2" fontId="5" fillId="0" borderId="10" xfId="0" applyNumberFormat="1" applyFont="1" applyFill="1" applyBorder="1" applyAlignment="1">
      <alignment horizontal="center" vertical="top" wrapText="1"/>
    </xf>
    <xf numFmtId="0" fontId="1" fillId="0" borderId="0" xfId="0" applyFont="1" applyFill="1" applyAlignment="1">
      <alignment/>
    </xf>
    <xf numFmtId="0" fontId="5" fillId="0" borderId="10" xfId="0" applyFont="1" applyBorder="1" applyAlignment="1">
      <alignment horizontal="center" vertical="top" wrapText="1"/>
    </xf>
    <xf numFmtId="0" fontId="5" fillId="0" borderId="11" xfId="54" applyFont="1" applyBorder="1" applyAlignment="1">
      <alignment horizontal="center" vertical="top" wrapText="1"/>
      <protection/>
    </xf>
    <xf numFmtId="0" fontId="5" fillId="0" borderId="11" xfId="54" applyFont="1" applyFill="1" applyBorder="1" applyAlignment="1">
      <alignment horizontal="center" vertical="top" wrapText="1"/>
      <protection/>
    </xf>
    <xf numFmtId="177" fontId="5" fillId="0" borderId="11" xfId="54" applyNumberFormat="1" applyFont="1" applyFill="1" applyBorder="1" applyAlignment="1">
      <alignment horizontal="center" vertical="top" wrapText="1"/>
      <protection/>
    </xf>
    <xf numFmtId="0" fontId="5" fillId="0" borderId="10" xfId="0" applyFont="1" applyFill="1" applyBorder="1" applyAlignment="1">
      <alignment vertical="top" wrapText="1"/>
    </xf>
    <xf numFmtId="0" fontId="5" fillId="0" borderId="10" xfId="0" applyFont="1" applyFill="1" applyBorder="1" applyAlignment="1">
      <alignment horizontal="left" vertical="top" wrapText="1"/>
    </xf>
    <xf numFmtId="0" fontId="5" fillId="0" borderId="10" xfId="0" applyFont="1" applyBorder="1" applyAlignment="1">
      <alignment horizontal="center" vertical="top" wrapText="1"/>
    </xf>
    <xf numFmtId="0" fontId="7" fillId="0" borderId="12" xfId="0" applyFont="1" applyFill="1" applyBorder="1" applyAlignment="1">
      <alignment horizontal="center" vertical="top" wrapText="1"/>
    </xf>
    <xf numFmtId="0" fontId="7" fillId="0" borderId="13" xfId="0" applyFont="1" applyFill="1" applyBorder="1" applyAlignment="1">
      <alignment horizontal="center" vertical="top" wrapText="1"/>
    </xf>
    <xf numFmtId="0" fontId="7" fillId="0" borderId="14" xfId="0" applyFont="1" applyFill="1" applyBorder="1" applyAlignment="1">
      <alignment horizontal="center" vertical="top" wrapText="1"/>
    </xf>
    <xf numFmtId="0" fontId="5" fillId="0" borderId="10" xfId="0" applyFont="1" applyFill="1" applyBorder="1" applyAlignment="1">
      <alignment horizontal="center" vertical="top" wrapText="1"/>
    </xf>
    <xf numFmtId="0" fontId="8" fillId="0" borderId="10" xfId="0" applyFont="1" applyFill="1" applyBorder="1" applyAlignment="1">
      <alignment horizontal="center" vertical="center" wrapText="1"/>
    </xf>
    <xf numFmtId="0" fontId="5" fillId="0" borderId="12"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14" xfId="0" applyFont="1" applyFill="1" applyBorder="1" applyAlignment="1">
      <alignment horizontal="center" vertical="top" wrapText="1"/>
    </xf>
    <xf numFmtId="0" fontId="7" fillId="0" borderId="10" xfId="0" applyFont="1" applyFill="1" applyBorder="1" applyAlignment="1">
      <alignment horizontal="center" vertical="top" wrapText="1"/>
    </xf>
    <xf numFmtId="0" fontId="7" fillId="0" borderId="12" xfId="0" applyFont="1" applyFill="1" applyBorder="1" applyAlignment="1">
      <alignment horizontal="center" wrapText="1"/>
    </xf>
    <xf numFmtId="0" fontId="7" fillId="0" borderId="13" xfId="0" applyFont="1" applyFill="1" applyBorder="1" applyAlignment="1">
      <alignment horizontal="center" wrapText="1"/>
    </xf>
    <xf numFmtId="0" fontId="7" fillId="0" borderId="14" xfId="0" applyFont="1" applyFill="1" applyBorder="1" applyAlignment="1">
      <alignment horizontal="center" wrapText="1"/>
    </xf>
    <xf numFmtId="0" fontId="4" fillId="0" borderId="0" xfId="0" applyFont="1" applyAlignment="1">
      <alignment horizontal="center" wrapText="1"/>
    </xf>
    <xf numFmtId="0" fontId="4" fillId="0" borderId="15" xfId="0" applyFont="1" applyBorder="1" applyAlignment="1">
      <alignment horizontal="center"/>
    </xf>
    <xf numFmtId="0" fontId="5" fillId="0" borderId="10" xfId="0" applyFont="1" applyBorder="1" applyAlignment="1">
      <alignment vertical="top" wrapText="1"/>
    </xf>
    <xf numFmtId="0" fontId="6" fillId="0" borderId="10" xfId="0" applyFont="1" applyFill="1" applyBorder="1" applyAlignment="1">
      <alignment horizontal="center"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shared\&#1056;&#1086;&#1084;&#1072;&#1085;&#1086;&#1074;&#1072;%20&#1048;.&#1042;\&#1041;&#1040;&#1041;&#1048;&#1053;&#1054;&#1042;&#1040;\&#1054;&#1090;&#1095;&#1077;&#1090;%20&#1087;&#1086;%20&#1087;&#1088;&#1086;&#1075;&#1088;&#1072;&#1084;&#1084;&#1077;%20&#1057;&#1069;&#1056;%20%20&#1082;&#1091;&#1083;&#1100;&#1090;&#1091;&#1088;&#1072;,%20&#1089;&#1087;&#1086;&#1088;&#10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5 год"/>
      <sheetName val="Разъяснения"/>
    </sheetNames>
    <sheetDataSet>
      <sheetData sheetId="0">
        <row r="118">
          <cell r="D118">
            <v>0</v>
          </cell>
          <cell r="E118">
            <v>0</v>
          </cell>
          <cell r="F118">
            <v>0</v>
          </cell>
          <cell r="G118">
            <v>0</v>
          </cell>
          <cell r="H118">
            <v>0</v>
          </cell>
        </row>
        <row r="121">
          <cell r="E121">
            <v>0</v>
          </cell>
          <cell r="F12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45"/>
  <sheetViews>
    <sheetView tabSelected="1" workbookViewId="0" topLeftCell="A104">
      <selection activeCell="J128" sqref="J128"/>
    </sheetView>
  </sheetViews>
  <sheetFormatPr defaultColWidth="9.00390625" defaultRowHeight="12.75"/>
  <cols>
    <col min="1" max="1" width="19.625" style="0" customWidth="1"/>
    <col min="3" max="3" width="9.75390625" style="0" customWidth="1"/>
    <col min="9" max="9" width="32.00390625" style="0" customWidth="1"/>
    <col min="10" max="10" width="69.875" style="0" customWidth="1"/>
  </cols>
  <sheetData>
    <row r="1" spans="1:10" ht="36" customHeight="1">
      <c r="A1" s="25" t="s">
        <v>11</v>
      </c>
      <c r="B1" s="25"/>
      <c r="C1" s="25"/>
      <c r="D1" s="25"/>
      <c r="E1" s="25"/>
      <c r="F1" s="25"/>
      <c r="G1" s="25"/>
      <c r="H1" s="25"/>
      <c r="I1" s="25"/>
      <c r="J1" s="25"/>
    </row>
    <row r="2" spans="1:10" ht="19.5" thickBot="1">
      <c r="A2" s="26" t="s">
        <v>259</v>
      </c>
      <c r="B2" s="26"/>
      <c r="C2" s="26"/>
      <c r="D2" s="26"/>
      <c r="E2" s="26"/>
      <c r="F2" s="26"/>
      <c r="G2" s="26"/>
      <c r="H2" s="26"/>
      <c r="I2" s="26"/>
      <c r="J2" s="26"/>
    </row>
    <row r="3" spans="1:10" s="3" customFormat="1" ht="12" customHeight="1" thickBot="1">
      <c r="A3" s="12" t="s">
        <v>0</v>
      </c>
      <c r="B3" s="12"/>
      <c r="C3" s="12" t="s">
        <v>2</v>
      </c>
      <c r="D3" s="12" t="s">
        <v>3</v>
      </c>
      <c r="E3" s="12"/>
      <c r="F3" s="12"/>
      <c r="G3" s="12"/>
      <c r="H3" s="12"/>
      <c r="I3" s="12" t="s">
        <v>237</v>
      </c>
      <c r="J3" s="12" t="s">
        <v>238</v>
      </c>
    </row>
    <row r="4" spans="1:10" s="3" customFormat="1" ht="12" customHeight="1" thickBot="1">
      <c r="A4" s="12" t="s">
        <v>1</v>
      </c>
      <c r="B4" s="12"/>
      <c r="C4" s="12"/>
      <c r="D4" s="12" t="s">
        <v>4</v>
      </c>
      <c r="E4" s="12" t="s">
        <v>5</v>
      </c>
      <c r="F4" s="12"/>
      <c r="G4" s="12"/>
      <c r="H4" s="12"/>
      <c r="I4" s="12"/>
      <c r="J4" s="12"/>
    </row>
    <row r="5" spans="1:10" s="3" customFormat="1" ht="79.5" thickBot="1">
      <c r="A5" s="27"/>
      <c r="B5" s="27"/>
      <c r="C5" s="12"/>
      <c r="D5" s="12"/>
      <c r="E5" s="6" t="s">
        <v>6</v>
      </c>
      <c r="F5" s="6" t="s">
        <v>7</v>
      </c>
      <c r="G5" s="6" t="s">
        <v>128</v>
      </c>
      <c r="H5" s="6" t="s">
        <v>8</v>
      </c>
      <c r="I5" s="12"/>
      <c r="J5" s="12"/>
    </row>
    <row r="6" spans="1:10" s="3" customFormat="1" ht="12.75" thickBot="1">
      <c r="A6" s="12">
        <v>1</v>
      </c>
      <c r="B6" s="12"/>
      <c r="C6" s="6">
        <v>2</v>
      </c>
      <c r="D6" s="6">
        <v>3</v>
      </c>
      <c r="E6" s="6">
        <v>4</v>
      </c>
      <c r="F6" s="6">
        <v>5</v>
      </c>
      <c r="G6" s="6">
        <v>6</v>
      </c>
      <c r="H6" s="6">
        <v>7</v>
      </c>
      <c r="I6" s="6">
        <v>8</v>
      </c>
      <c r="J6" s="6">
        <v>9</v>
      </c>
    </row>
    <row r="7" spans="1:10" s="3" customFormat="1" ht="12.75" thickBot="1">
      <c r="A7" s="17" t="s">
        <v>12</v>
      </c>
      <c r="B7" s="17"/>
      <c r="C7" s="17"/>
      <c r="D7" s="17"/>
      <c r="E7" s="17"/>
      <c r="F7" s="17"/>
      <c r="G7" s="17"/>
      <c r="H7" s="17"/>
      <c r="I7" s="17"/>
      <c r="J7" s="17"/>
    </row>
    <row r="8" spans="1:10" s="3" customFormat="1" ht="12" customHeight="1" thickBot="1">
      <c r="A8" s="13" t="s">
        <v>13</v>
      </c>
      <c r="B8" s="14"/>
      <c r="C8" s="14"/>
      <c r="D8" s="14"/>
      <c r="E8" s="14"/>
      <c r="F8" s="14"/>
      <c r="G8" s="14"/>
      <c r="H8" s="14"/>
      <c r="I8" s="14"/>
      <c r="J8" s="15"/>
    </row>
    <row r="9" spans="1:10" s="3" customFormat="1" ht="12" customHeight="1" thickBot="1">
      <c r="A9" s="13" t="s">
        <v>14</v>
      </c>
      <c r="B9" s="14"/>
      <c r="C9" s="14"/>
      <c r="D9" s="14"/>
      <c r="E9" s="14"/>
      <c r="F9" s="14"/>
      <c r="G9" s="14"/>
      <c r="H9" s="14"/>
      <c r="I9" s="14"/>
      <c r="J9" s="15"/>
    </row>
    <row r="10" spans="1:10" s="3" customFormat="1" ht="133.5" customHeight="1" thickBot="1">
      <c r="A10" s="16" t="s">
        <v>18</v>
      </c>
      <c r="B10" s="16"/>
      <c r="C10" s="2">
        <v>210000</v>
      </c>
      <c r="D10" s="2">
        <v>100000</v>
      </c>
      <c r="E10" s="2">
        <v>0</v>
      </c>
      <c r="F10" s="2">
        <v>0</v>
      </c>
      <c r="G10" s="2">
        <v>0</v>
      </c>
      <c r="H10" s="2">
        <v>100000</v>
      </c>
      <c r="I10" s="2" t="s">
        <v>132</v>
      </c>
      <c r="J10" s="11" t="s">
        <v>228</v>
      </c>
    </row>
    <row r="11" spans="1:10" s="3" customFormat="1" ht="12" customHeight="1" thickBot="1">
      <c r="A11" s="13" t="s">
        <v>15</v>
      </c>
      <c r="B11" s="14"/>
      <c r="C11" s="14"/>
      <c r="D11" s="14"/>
      <c r="E11" s="14"/>
      <c r="F11" s="14"/>
      <c r="G11" s="14"/>
      <c r="H11" s="14"/>
      <c r="I11" s="14"/>
      <c r="J11" s="15"/>
    </row>
    <row r="12" spans="1:10" s="3" customFormat="1" ht="45.75" customHeight="1" thickBot="1">
      <c r="A12" s="16" t="s">
        <v>16</v>
      </c>
      <c r="B12" s="16"/>
      <c r="C12" s="2">
        <v>30000</v>
      </c>
      <c r="D12" s="2">
        <v>0</v>
      </c>
      <c r="E12" s="2">
        <v>0</v>
      </c>
      <c r="F12" s="2">
        <v>0</v>
      </c>
      <c r="G12" s="2">
        <v>0</v>
      </c>
      <c r="H12" s="2">
        <v>0</v>
      </c>
      <c r="I12" s="2" t="s">
        <v>133</v>
      </c>
      <c r="J12" s="11" t="s">
        <v>260</v>
      </c>
    </row>
    <row r="13" spans="1:10" s="3" customFormat="1" ht="42.75" customHeight="1" thickBot="1">
      <c r="A13" s="16" t="s">
        <v>17</v>
      </c>
      <c r="B13" s="16"/>
      <c r="C13" s="2">
        <v>200000</v>
      </c>
      <c r="D13" s="2">
        <v>0</v>
      </c>
      <c r="E13" s="2">
        <v>0</v>
      </c>
      <c r="F13" s="2">
        <v>0</v>
      </c>
      <c r="G13" s="2">
        <v>0</v>
      </c>
      <c r="H13" s="2">
        <v>0</v>
      </c>
      <c r="I13" s="2" t="s">
        <v>134</v>
      </c>
      <c r="J13" s="2" t="s">
        <v>131</v>
      </c>
    </row>
    <row r="14" spans="1:10" s="3" customFormat="1" ht="77.25" customHeight="1" thickBot="1">
      <c r="A14" s="16" t="s">
        <v>19</v>
      </c>
      <c r="B14" s="16"/>
      <c r="C14" s="2">
        <v>100000</v>
      </c>
      <c r="D14" s="2">
        <v>0</v>
      </c>
      <c r="E14" s="2">
        <v>0</v>
      </c>
      <c r="F14" s="2">
        <v>0</v>
      </c>
      <c r="G14" s="2">
        <v>0</v>
      </c>
      <c r="H14" s="2">
        <v>0</v>
      </c>
      <c r="I14" s="2" t="s">
        <v>135</v>
      </c>
      <c r="J14" s="11" t="s">
        <v>261</v>
      </c>
    </row>
    <row r="15" spans="1:10" s="3" customFormat="1" ht="48" customHeight="1" thickBot="1">
      <c r="A15" s="16" t="s">
        <v>20</v>
      </c>
      <c r="B15" s="16"/>
      <c r="C15" s="2">
        <f>SUM(D15:H15)</f>
        <v>0</v>
      </c>
      <c r="D15" s="2">
        <v>0</v>
      </c>
      <c r="E15" s="2">
        <v>0</v>
      </c>
      <c r="F15" s="2">
        <v>0</v>
      </c>
      <c r="G15" s="2">
        <v>0</v>
      </c>
      <c r="H15" s="2">
        <v>0</v>
      </c>
      <c r="I15" s="2" t="s">
        <v>136</v>
      </c>
      <c r="J15" s="2" t="s">
        <v>131</v>
      </c>
    </row>
    <row r="16" spans="1:10" s="3" customFormat="1" ht="205.5" customHeight="1" thickBot="1">
      <c r="A16" s="16" t="s">
        <v>21</v>
      </c>
      <c r="B16" s="16"/>
      <c r="C16" s="2" t="s">
        <v>131</v>
      </c>
      <c r="D16" s="2">
        <v>11605.2</v>
      </c>
      <c r="E16" s="2">
        <v>8745.3</v>
      </c>
      <c r="F16" s="2">
        <v>2859.9</v>
      </c>
      <c r="G16" s="2">
        <v>0</v>
      </c>
      <c r="H16" s="2">
        <v>0</v>
      </c>
      <c r="I16" s="2" t="s">
        <v>137</v>
      </c>
      <c r="J16" s="10" t="s">
        <v>262</v>
      </c>
    </row>
    <row r="17" spans="1:10" s="3" customFormat="1" ht="12" customHeight="1" thickBot="1">
      <c r="A17" s="13" t="s">
        <v>22</v>
      </c>
      <c r="B17" s="14"/>
      <c r="C17" s="14"/>
      <c r="D17" s="14"/>
      <c r="E17" s="14"/>
      <c r="F17" s="14"/>
      <c r="G17" s="14"/>
      <c r="H17" s="14"/>
      <c r="I17" s="14"/>
      <c r="J17" s="15"/>
    </row>
    <row r="18" spans="1:10" s="3" customFormat="1" ht="192" customHeight="1" thickBot="1">
      <c r="A18" s="16" t="s">
        <v>23</v>
      </c>
      <c r="B18" s="16"/>
      <c r="C18" s="2" t="s">
        <v>127</v>
      </c>
      <c r="D18" s="2" t="s">
        <v>127</v>
      </c>
      <c r="E18" s="2" t="str">
        <f>$C$18</f>
        <v>не требуется</v>
      </c>
      <c r="F18" s="2" t="str">
        <f>$C$18</f>
        <v>не требуется</v>
      </c>
      <c r="G18" s="2" t="str">
        <f>$C$18</f>
        <v>не требуется</v>
      </c>
      <c r="H18" s="2" t="str">
        <f>$C$18</f>
        <v>не требуется</v>
      </c>
      <c r="I18" s="2" t="s">
        <v>138</v>
      </c>
      <c r="J18" s="11" t="s">
        <v>218</v>
      </c>
    </row>
    <row r="19" spans="1:10" s="3" customFormat="1" ht="70.5" customHeight="1" thickBot="1">
      <c r="A19" s="16" t="s">
        <v>24</v>
      </c>
      <c r="B19" s="16"/>
      <c r="C19" s="2" t="str">
        <f aca="true" t="shared" si="0" ref="C19:H28">$C$18</f>
        <v>не требуется</v>
      </c>
      <c r="D19" s="2" t="str">
        <f t="shared" si="0"/>
        <v>не требуется</v>
      </c>
      <c r="E19" s="2" t="str">
        <f t="shared" si="0"/>
        <v>не требуется</v>
      </c>
      <c r="F19" s="2" t="str">
        <f t="shared" si="0"/>
        <v>не требуется</v>
      </c>
      <c r="G19" s="2" t="str">
        <f t="shared" si="0"/>
        <v>не требуется</v>
      </c>
      <c r="H19" s="2" t="str">
        <f t="shared" si="0"/>
        <v>не требуется</v>
      </c>
      <c r="I19" s="2" t="s">
        <v>139</v>
      </c>
      <c r="J19" s="2" t="s">
        <v>278</v>
      </c>
    </row>
    <row r="20" spans="1:10" s="3" customFormat="1" ht="54.75" customHeight="1" thickBot="1">
      <c r="A20" s="16" t="s">
        <v>25</v>
      </c>
      <c r="B20" s="16"/>
      <c r="C20" s="2" t="str">
        <f t="shared" si="0"/>
        <v>не требуется</v>
      </c>
      <c r="D20" s="2" t="str">
        <f t="shared" si="0"/>
        <v>не требуется</v>
      </c>
      <c r="E20" s="2" t="str">
        <f t="shared" si="0"/>
        <v>не требуется</v>
      </c>
      <c r="F20" s="2" t="str">
        <f t="shared" si="0"/>
        <v>не требуется</v>
      </c>
      <c r="G20" s="2" t="str">
        <f t="shared" si="0"/>
        <v>не требуется</v>
      </c>
      <c r="H20" s="2" t="str">
        <f t="shared" si="0"/>
        <v>не требуется</v>
      </c>
      <c r="I20" s="2" t="s">
        <v>140</v>
      </c>
      <c r="J20" s="11" t="s">
        <v>209</v>
      </c>
    </row>
    <row r="21" spans="1:10" s="3" customFormat="1" ht="141" customHeight="1" thickBot="1">
      <c r="A21" s="28" t="s">
        <v>26</v>
      </c>
      <c r="B21" s="16"/>
      <c r="C21" s="2" t="str">
        <f t="shared" si="0"/>
        <v>не требуется</v>
      </c>
      <c r="D21" s="2" t="str">
        <f t="shared" si="0"/>
        <v>не требуется</v>
      </c>
      <c r="E21" s="2" t="str">
        <f t="shared" si="0"/>
        <v>не требуется</v>
      </c>
      <c r="F21" s="2" t="str">
        <f t="shared" si="0"/>
        <v>не требуется</v>
      </c>
      <c r="G21" s="2" t="str">
        <f t="shared" si="0"/>
        <v>не требуется</v>
      </c>
      <c r="H21" s="2" t="str">
        <f t="shared" si="0"/>
        <v>не требуется</v>
      </c>
      <c r="I21" s="2" t="s">
        <v>141</v>
      </c>
      <c r="J21" s="11" t="s">
        <v>210</v>
      </c>
    </row>
    <row r="22" spans="1:10" s="3" customFormat="1" ht="145.5" customHeight="1" thickBot="1">
      <c r="A22" s="16" t="s">
        <v>27</v>
      </c>
      <c r="B22" s="16"/>
      <c r="C22" s="2" t="str">
        <f t="shared" si="0"/>
        <v>не требуется</v>
      </c>
      <c r="D22" s="2" t="str">
        <f t="shared" si="0"/>
        <v>не требуется</v>
      </c>
      <c r="E22" s="2" t="str">
        <f t="shared" si="0"/>
        <v>не требуется</v>
      </c>
      <c r="F22" s="2" t="str">
        <f t="shared" si="0"/>
        <v>не требуется</v>
      </c>
      <c r="G22" s="2" t="str">
        <f t="shared" si="0"/>
        <v>не требуется</v>
      </c>
      <c r="H22" s="2" t="str">
        <f t="shared" si="0"/>
        <v>не требуется</v>
      </c>
      <c r="I22" s="2" t="s">
        <v>142</v>
      </c>
      <c r="J22" s="11" t="s">
        <v>219</v>
      </c>
    </row>
    <row r="23" spans="1:10" s="3" customFormat="1" ht="380.25" customHeight="1" thickBot="1">
      <c r="A23" s="16" t="s">
        <v>28</v>
      </c>
      <c r="B23" s="16"/>
      <c r="C23" s="2" t="s">
        <v>127</v>
      </c>
      <c r="D23" s="2" t="str">
        <f t="shared" si="0"/>
        <v>не требуется</v>
      </c>
      <c r="E23" s="2" t="str">
        <f t="shared" si="0"/>
        <v>не требуется</v>
      </c>
      <c r="F23" s="2" t="str">
        <f t="shared" si="0"/>
        <v>не требуется</v>
      </c>
      <c r="G23" s="2" t="str">
        <f t="shared" si="0"/>
        <v>не требуется</v>
      </c>
      <c r="H23" s="2" t="str">
        <f t="shared" si="0"/>
        <v>не требуется</v>
      </c>
      <c r="I23" s="2" t="s">
        <v>143</v>
      </c>
      <c r="J23" s="2" t="s">
        <v>131</v>
      </c>
    </row>
    <row r="24" spans="1:10" s="3" customFormat="1" ht="108" customHeight="1" thickBot="1">
      <c r="A24" s="16" t="s">
        <v>29</v>
      </c>
      <c r="B24" s="16"/>
      <c r="C24" s="2" t="str">
        <f t="shared" si="0"/>
        <v>не требуется</v>
      </c>
      <c r="D24" s="2" t="str">
        <f t="shared" si="0"/>
        <v>не требуется</v>
      </c>
      <c r="E24" s="2" t="str">
        <f t="shared" si="0"/>
        <v>не требуется</v>
      </c>
      <c r="F24" s="2" t="str">
        <f t="shared" si="0"/>
        <v>не требуется</v>
      </c>
      <c r="G24" s="2" t="str">
        <f t="shared" si="0"/>
        <v>не требуется</v>
      </c>
      <c r="H24" s="2" t="str">
        <f t="shared" si="0"/>
        <v>не требуется</v>
      </c>
      <c r="I24" s="2" t="s">
        <v>144</v>
      </c>
      <c r="J24" s="11" t="s">
        <v>264</v>
      </c>
    </row>
    <row r="25" spans="1:10" s="3" customFormat="1" ht="156.75" customHeight="1" thickBot="1">
      <c r="A25" s="16" t="s">
        <v>30</v>
      </c>
      <c r="B25" s="16"/>
      <c r="C25" s="2">
        <v>200</v>
      </c>
      <c r="D25" s="2">
        <v>741.797</v>
      </c>
      <c r="E25" s="2">
        <v>394.818</v>
      </c>
      <c r="F25" s="2">
        <v>146.979</v>
      </c>
      <c r="G25" s="2">
        <v>200</v>
      </c>
      <c r="H25" s="2">
        <v>0</v>
      </c>
      <c r="I25" s="2" t="s">
        <v>145</v>
      </c>
      <c r="J25" s="11" t="s">
        <v>220</v>
      </c>
    </row>
    <row r="26" spans="1:10" s="3" customFormat="1" ht="49.5" customHeight="1" thickBot="1">
      <c r="A26" s="16" t="s">
        <v>31</v>
      </c>
      <c r="B26" s="16"/>
      <c r="C26" s="2" t="s">
        <v>131</v>
      </c>
      <c r="D26" s="2">
        <v>894.2</v>
      </c>
      <c r="E26" s="2">
        <f>E123</f>
        <v>0</v>
      </c>
      <c r="F26" s="2">
        <v>894.2</v>
      </c>
      <c r="G26" s="2">
        <f>G123</f>
        <v>0</v>
      </c>
      <c r="H26" s="2">
        <f>H123</f>
        <v>0</v>
      </c>
      <c r="I26" s="2" t="s">
        <v>146</v>
      </c>
      <c r="J26" s="11" t="str">
        <f>J123</f>
        <v>Оказана финансовая помощь на организацию самозанятости 15 безработным гражданам.</v>
      </c>
    </row>
    <row r="27" spans="1:10" s="3" customFormat="1" ht="84.75" customHeight="1" thickBot="1">
      <c r="A27" s="16" t="s">
        <v>32</v>
      </c>
      <c r="B27" s="16"/>
      <c r="C27" s="2" t="str">
        <f t="shared" si="0"/>
        <v>не требуется</v>
      </c>
      <c r="D27" s="2" t="str">
        <f t="shared" si="0"/>
        <v>не требуется</v>
      </c>
      <c r="E27" s="2" t="str">
        <f t="shared" si="0"/>
        <v>не требуется</v>
      </c>
      <c r="F27" s="2" t="str">
        <f t="shared" si="0"/>
        <v>не требуется</v>
      </c>
      <c r="G27" s="2" t="str">
        <f t="shared" si="0"/>
        <v>не требуется</v>
      </c>
      <c r="H27" s="2" t="str">
        <f t="shared" si="0"/>
        <v>не требуется</v>
      </c>
      <c r="I27" s="2" t="s">
        <v>147</v>
      </c>
      <c r="J27" s="2"/>
    </row>
    <row r="28" spans="1:10" s="3" customFormat="1" ht="83.25" customHeight="1" thickBot="1">
      <c r="A28" s="16" t="s">
        <v>33</v>
      </c>
      <c r="B28" s="16"/>
      <c r="C28" s="2" t="str">
        <f t="shared" si="0"/>
        <v>не требуется</v>
      </c>
      <c r="D28" s="2" t="str">
        <f t="shared" si="0"/>
        <v>не требуется</v>
      </c>
      <c r="E28" s="2" t="str">
        <f t="shared" si="0"/>
        <v>не требуется</v>
      </c>
      <c r="F28" s="2" t="str">
        <f t="shared" si="0"/>
        <v>не требуется</v>
      </c>
      <c r="G28" s="2" t="str">
        <f t="shared" si="0"/>
        <v>не требуется</v>
      </c>
      <c r="H28" s="2" t="str">
        <f t="shared" si="0"/>
        <v>не требуется</v>
      </c>
      <c r="I28" s="2" t="s">
        <v>148</v>
      </c>
      <c r="J28" s="2" t="s">
        <v>131</v>
      </c>
    </row>
    <row r="29" spans="1:10" s="3" customFormat="1" ht="366" customHeight="1" thickBot="1">
      <c r="A29" s="16" t="s">
        <v>34</v>
      </c>
      <c r="B29" s="16"/>
      <c r="C29" s="2" t="str">
        <f aca="true" t="shared" si="1" ref="C29:H31">$C$18</f>
        <v>не требуется</v>
      </c>
      <c r="D29" s="2" t="str">
        <f t="shared" si="1"/>
        <v>не требуется</v>
      </c>
      <c r="E29" s="2" t="str">
        <f t="shared" si="1"/>
        <v>не требуется</v>
      </c>
      <c r="F29" s="2" t="str">
        <f t="shared" si="1"/>
        <v>не требуется</v>
      </c>
      <c r="G29" s="2" t="str">
        <f t="shared" si="1"/>
        <v>не требуется</v>
      </c>
      <c r="H29" s="2" t="str">
        <f t="shared" si="1"/>
        <v>не требуется</v>
      </c>
      <c r="I29" s="2" t="s">
        <v>149</v>
      </c>
      <c r="J29" s="11" t="s">
        <v>263</v>
      </c>
    </row>
    <row r="30" spans="1:10" s="3" customFormat="1" ht="302.25" customHeight="1" thickBot="1">
      <c r="A30" s="16" t="s">
        <v>35</v>
      </c>
      <c r="B30" s="16"/>
      <c r="C30" s="2" t="s">
        <v>129</v>
      </c>
      <c r="D30" s="2">
        <v>0</v>
      </c>
      <c r="E30" s="2">
        <v>0</v>
      </c>
      <c r="F30" s="2">
        <v>0</v>
      </c>
      <c r="G30" s="2">
        <v>0</v>
      </c>
      <c r="H30" s="2">
        <v>0</v>
      </c>
      <c r="I30" s="2" t="s">
        <v>150</v>
      </c>
      <c r="J30" s="2"/>
    </row>
    <row r="31" spans="1:10" s="3" customFormat="1" ht="104.25" customHeight="1" thickBot="1">
      <c r="A31" s="16" t="s">
        <v>36</v>
      </c>
      <c r="B31" s="16"/>
      <c r="C31" s="2" t="str">
        <f t="shared" si="1"/>
        <v>не требуется</v>
      </c>
      <c r="D31" s="2" t="str">
        <f t="shared" si="1"/>
        <v>не требуется</v>
      </c>
      <c r="E31" s="2" t="str">
        <f t="shared" si="1"/>
        <v>не требуется</v>
      </c>
      <c r="F31" s="2" t="str">
        <f t="shared" si="1"/>
        <v>не требуется</v>
      </c>
      <c r="G31" s="2" t="str">
        <f t="shared" si="1"/>
        <v>не требуется</v>
      </c>
      <c r="H31" s="2" t="str">
        <f t="shared" si="1"/>
        <v>не требуется</v>
      </c>
      <c r="I31" s="2" t="s">
        <v>151</v>
      </c>
      <c r="J31" s="11" t="s">
        <v>285</v>
      </c>
    </row>
    <row r="32" spans="1:11" s="3" customFormat="1" ht="163.5" customHeight="1" thickBot="1">
      <c r="A32" s="16" t="s">
        <v>37</v>
      </c>
      <c r="B32" s="16"/>
      <c r="C32" s="2" t="s">
        <v>129</v>
      </c>
      <c r="D32" s="2">
        <f>D117</f>
        <v>1086.8</v>
      </c>
      <c r="E32" s="2" t="str">
        <f>E117</f>
        <v>694,9 (стипендия)</v>
      </c>
      <c r="F32" s="2">
        <f>F117</f>
        <v>391.9</v>
      </c>
      <c r="G32" s="2">
        <f>G117</f>
        <v>0</v>
      </c>
      <c r="H32" s="2">
        <f>H117</f>
        <v>0</v>
      </c>
      <c r="I32" s="2" t="s">
        <v>152</v>
      </c>
      <c r="J32" s="11" t="s">
        <v>265</v>
      </c>
      <c r="K32" s="5"/>
    </row>
    <row r="33" spans="1:10" s="3" customFormat="1" ht="103.5" customHeight="1" thickBot="1">
      <c r="A33" s="16" t="s">
        <v>38</v>
      </c>
      <c r="B33" s="16"/>
      <c r="C33" s="2" t="s">
        <v>129</v>
      </c>
      <c r="D33" s="2">
        <v>0</v>
      </c>
      <c r="E33" s="2">
        <v>0</v>
      </c>
      <c r="F33" s="2">
        <v>0</v>
      </c>
      <c r="G33" s="2">
        <v>0</v>
      </c>
      <c r="H33" s="2">
        <v>0</v>
      </c>
      <c r="I33" s="2" t="s">
        <v>153</v>
      </c>
      <c r="J33" s="2" t="s">
        <v>131</v>
      </c>
    </row>
    <row r="34" spans="1:10" s="3" customFormat="1" ht="49.5" customHeight="1" thickBot="1">
      <c r="A34" s="16" t="s">
        <v>39</v>
      </c>
      <c r="B34" s="16"/>
      <c r="C34" s="2" t="s">
        <v>129</v>
      </c>
      <c r="D34" s="2">
        <v>0</v>
      </c>
      <c r="E34" s="2">
        <v>0</v>
      </c>
      <c r="F34" s="2">
        <v>0</v>
      </c>
      <c r="G34" s="2">
        <v>0</v>
      </c>
      <c r="H34" s="2">
        <v>0</v>
      </c>
      <c r="I34" s="2" t="s">
        <v>154</v>
      </c>
      <c r="J34" s="2" t="s">
        <v>131</v>
      </c>
    </row>
    <row r="35" spans="1:10" s="3" customFormat="1" ht="12" customHeight="1" thickBot="1">
      <c r="A35" s="13" t="s">
        <v>40</v>
      </c>
      <c r="B35" s="14"/>
      <c r="C35" s="14"/>
      <c r="D35" s="14"/>
      <c r="E35" s="14"/>
      <c r="F35" s="14"/>
      <c r="G35" s="14"/>
      <c r="H35" s="14"/>
      <c r="I35" s="14"/>
      <c r="J35" s="15"/>
    </row>
    <row r="36" spans="1:10" s="3" customFormat="1" ht="68.25" thickBot="1">
      <c r="A36" s="16" t="s">
        <v>41</v>
      </c>
      <c r="B36" s="16"/>
      <c r="C36" s="2" t="str">
        <f>$D$29</f>
        <v>не требуется</v>
      </c>
      <c r="D36" s="2" t="str">
        <f aca="true" t="shared" si="2" ref="D36:H38">$D$29</f>
        <v>не требуется</v>
      </c>
      <c r="E36" s="2" t="str">
        <f t="shared" si="2"/>
        <v>не требуется</v>
      </c>
      <c r="F36" s="2" t="str">
        <f t="shared" si="2"/>
        <v>не требуется</v>
      </c>
      <c r="G36" s="2" t="str">
        <f t="shared" si="2"/>
        <v>не требуется</v>
      </c>
      <c r="H36" s="2" t="str">
        <f t="shared" si="2"/>
        <v>не требуется</v>
      </c>
      <c r="I36" s="2" t="s">
        <v>155</v>
      </c>
      <c r="J36" s="11" t="s">
        <v>211</v>
      </c>
    </row>
    <row r="37" spans="1:10" s="3" customFormat="1" ht="60" customHeight="1" thickBot="1">
      <c r="A37" s="16" t="s">
        <v>42</v>
      </c>
      <c r="B37" s="16"/>
      <c r="C37" s="2" t="str">
        <f>$D$29</f>
        <v>не требуется</v>
      </c>
      <c r="D37" s="2" t="str">
        <f t="shared" si="2"/>
        <v>не требуется</v>
      </c>
      <c r="E37" s="2" t="str">
        <f t="shared" si="2"/>
        <v>не требуется</v>
      </c>
      <c r="F37" s="2" t="str">
        <f t="shared" si="2"/>
        <v>не требуется</v>
      </c>
      <c r="G37" s="2" t="str">
        <f t="shared" si="2"/>
        <v>не требуется</v>
      </c>
      <c r="H37" s="2" t="str">
        <f t="shared" si="2"/>
        <v>не требуется</v>
      </c>
      <c r="I37" s="2" t="s">
        <v>156</v>
      </c>
      <c r="J37" s="11" t="s">
        <v>266</v>
      </c>
    </row>
    <row r="38" spans="1:10" s="3" customFormat="1" ht="60" customHeight="1" thickBot="1">
      <c r="A38" s="16" t="s">
        <v>43</v>
      </c>
      <c r="B38" s="16"/>
      <c r="C38" s="2" t="str">
        <f>$D$29</f>
        <v>не требуется</v>
      </c>
      <c r="D38" s="2" t="str">
        <f t="shared" si="2"/>
        <v>не требуется</v>
      </c>
      <c r="E38" s="2" t="str">
        <f t="shared" si="2"/>
        <v>не требуется</v>
      </c>
      <c r="F38" s="2" t="str">
        <f t="shared" si="2"/>
        <v>не требуется</v>
      </c>
      <c r="G38" s="2" t="str">
        <f t="shared" si="2"/>
        <v>не требуется</v>
      </c>
      <c r="H38" s="2" t="str">
        <f t="shared" si="2"/>
        <v>не требуется</v>
      </c>
      <c r="I38" s="2" t="s">
        <v>157</v>
      </c>
      <c r="J38" s="11" t="s">
        <v>212</v>
      </c>
    </row>
    <row r="39" spans="1:10" s="3" customFormat="1" ht="110.25" customHeight="1" thickBot="1">
      <c r="A39" s="16" t="s">
        <v>44</v>
      </c>
      <c r="B39" s="16"/>
      <c r="C39" s="2" t="s">
        <v>130</v>
      </c>
      <c r="D39" s="2">
        <v>0</v>
      </c>
      <c r="E39" s="2" t="s">
        <v>127</v>
      </c>
      <c r="F39" s="2" t="s">
        <v>127</v>
      </c>
      <c r="G39" s="2" t="s">
        <v>127</v>
      </c>
      <c r="H39" s="2">
        <v>0</v>
      </c>
      <c r="I39" s="2" t="s">
        <v>158</v>
      </c>
      <c r="J39" s="11" t="s">
        <v>267</v>
      </c>
    </row>
    <row r="40" spans="1:10" s="3" customFormat="1" ht="75" customHeight="1" thickBot="1">
      <c r="A40" s="16" t="s">
        <v>45</v>
      </c>
      <c r="B40" s="16"/>
      <c r="C40" s="2">
        <v>65</v>
      </c>
      <c r="D40" s="2">
        <v>0</v>
      </c>
      <c r="E40" s="2">
        <v>0</v>
      </c>
      <c r="F40" s="2">
        <v>0</v>
      </c>
      <c r="G40" s="2">
        <v>0</v>
      </c>
      <c r="H40" s="2">
        <v>0</v>
      </c>
      <c r="I40" s="2" t="s">
        <v>159</v>
      </c>
      <c r="J40" s="2" t="s">
        <v>131</v>
      </c>
    </row>
    <row r="41" spans="1:10" s="3" customFormat="1" ht="59.25" customHeight="1" thickBot="1">
      <c r="A41" s="16" t="s">
        <v>46</v>
      </c>
      <c r="B41" s="16"/>
      <c r="C41" s="2" t="s">
        <v>127</v>
      </c>
      <c r="D41" s="2" t="s">
        <v>127</v>
      </c>
      <c r="E41" s="2" t="s">
        <v>127</v>
      </c>
      <c r="F41" s="2" t="s">
        <v>127</v>
      </c>
      <c r="G41" s="2" t="s">
        <v>127</v>
      </c>
      <c r="H41" s="2" t="s">
        <v>127</v>
      </c>
      <c r="I41" s="2" t="s">
        <v>160</v>
      </c>
      <c r="J41" s="2" t="s">
        <v>131</v>
      </c>
    </row>
    <row r="42" spans="1:10" s="3" customFormat="1" ht="84.75" customHeight="1" thickBot="1">
      <c r="A42" s="16" t="s">
        <v>47</v>
      </c>
      <c r="B42" s="16"/>
      <c r="C42" s="2">
        <v>105</v>
      </c>
      <c r="D42" s="2">
        <v>0</v>
      </c>
      <c r="E42" s="2">
        <v>0</v>
      </c>
      <c r="F42" s="2">
        <v>0</v>
      </c>
      <c r="G42" s="2" t="s">
        <v>10</v>
      </c>
      <c r="H42" s="2">
        <v>0</v>
      </c>
      <c r="I42" s="2" t="s">
        <v>161</v>
      </c>
      <c r="J42" s="2" t="s">
        <v>131</v>
      </c>
    </row>
    <row r="43" spans="1:10" s="3" customFormat="1" ht="80.25" customHeight="1" thickBot="1">
      <c r="A43" s="16" t="s">
        <v>48</v>
      </c>
      <c r="B43" s="16"/>
      <c r="C43" s="2" t="s">
        <v>127</v>
      </c>
      <c r="D43" s="2" t="s">
        <v>127</v>
      </c>
      <c r="E43" s="2" t="s">
        <v>127</v>
      </c>
      <c r="F43" s="2" t="s">
        <v>127</v>
      </c>
      <c r="G43" s="2" t="s">
        <v>127</v>
      </c>
      <c r="H43" s="2" t="s">
        <v>127</v>
      </c>
      <c r="I43" s="2" t="s">
        <v>162</v>
      </c>
      <c r="J43" s="2" t="s">
        <v>131</v>
      </c>
    </row>
    <row r="44" spans="1:10" s="3" customFormat="1" ht="54" customHeight="1" thickBot="1">
      <c r="A44" s="16" t="s">
        <v>49</v>
      </c>
      <c r="B44" s="16"/>
      <c r="C44" s="2">
        <v>35</v>
      </c>
      <c r="D44" s="2" t="s">
        <v>10</v>
      </c>
      <c r="E44" s="2" t="s">
        <v>10</v>
      </c>
      <c r="F44" s="2" t="s">
        <v>10</v>
      </c>
      <c r="G44" s="2" t="s">
        <v>10</v>
      </c>
      <c r="H44" s="2" t="s">
        <v>10</v>
      </c>
      <c r="I44" s="2" t="s">
        <v>163</v>
      </c>
      <c r="J44" s="2" t="s">
        <v>131</v>
      </c>
    </row>
    <row r="45" spans="1:10" s="3" customFormat="1" ht="45" customHeight="1" thickBot="1">
      <c r="A45" s="16" t="s">
        <v>50</v>
      </c>
      <c r="B45" s="16"/>
      <c r="C45" s="2" t="s">
        <v>127</v>
      </c>
      <c r="D45" s="2" t="str">
        <f>$C$45</f>
        <v>не требуется</v>
      </c>
      <c r="E45" s="2" t="str">
        <f>$C$45</f>
        <v>не требуется</v>
      </c>
      <c r="F45" s="2" t="str">
        <f>$C$45</f>
        <v>не требуется</v>
      </c>
      <c r="G45" s="2" t="str">
        <f>$C$45</f>
        <v>не требуется</v>
      </c>
      <c r="H45" s="2" t="str">
        <f>$C$45</f>
        <v>не требуется</v>
      </c>
      <c r="I45" s="2" t="s">
        <v>164</v>
      </c>
      <c r="J45" s="2" t="s">
        <v>131</v>
      </c>
    </row>
    <row r="46" spans="1:10" s="3" customFormat="1" ht="119.25" customHeight="1" thickBot="1">
      <c r="A46" s="16" t="s">
        <v>51</v>
      </c>
      <c r="B46" s="16"/>
      <c r="C46" s="2">
        <v>500</v>
      </c>
      <c r="D46" s="2">
        <v>773.7</v>
      </c>
      <c r="E46" s="2" t="s">
        <v>10</v>
      </c>
      <c r="F46" s="2" t="s">
        <v>10</v>
      </c>
      <c r="G46" s="2">
        <v>773.7</v>
      </c>
      <c r="H46" s="2" t="s">
        <v>10</v>
      </c>
      <c r="I46" s="2" t="s">
        <v>165</v>
      </c>
      <c r="J46" s="11" t="s">
        <v>221</v>
      </c>
    </row>
    <row r="47" spans="1:10" s="3" customFormat="1" ht="51" customHeight="1" thickBot="1">
      <c r="A47" s="16" t="s">
        <v>52</v>
      </c>
      <c r="B47" s="16"/>
      <c r="C47" s="2" t="s">
        <v>127</v>
      </c>
      <c r="D47" s="2" t="str">
        <f aca="true" t="shared" si="3" ref="D47:H48">$C$47</f>
        <v>не требуется</v>
      </c>
      <c r="E47" s="2" t="str">
        <f t="shared" si="3"/>
        <v>не требуется</v>
      </c>
      <c r="F47" s="2" t="str">
        <f t="shared" si="3"/>
        <v>не требуется</v>
      </c>
      <c r="G47" s="2" t="str">
        <f t="shared" si="3"/>
        <v>не требуется</v>
      </c>
      <c r="H47" s="2" t="str">
        <f t="shared" si="3"/>
        <v>не требуется</v>
      </c>
      <c r="I47" s="2" t="s">
        <v>167</v>
      </c>
      <c r="J47" s="2" t="s">
        <v>131</v>
      </c>
    </row>
    <row r="48" spans="1:10" s="3" customFormat="1" ht="57" customHeight="1" thickBot="1">
      <c r="A48" s="16" t="s">
        <v>53</v>
      </c>
      <c r="B48" s="16"/>
      <c r="C48" s="2" t="s">
        <v>127</v>
      </c>
      <c r="D48" s="2" t="str">
        <f t="shared" si="3"/>
        <v>не требуется</v>
      </c>
      <c r="E48" s="2" t="str">
        <f t="shared" si="3"/>
        <v>не требуется</v>
      </c>
      <c r="F48" s="2" t="str">
        <f t="shared" si="3"/>
        <v>не требуется</v>
      </c>
      <c r="G48" s="2" t="str">
        <f t="shared" si="3"/>
        <v>не требуется</v>
      </c>
      <c r="H48" s="2" t="str">
        <f t="shared" si="3"/>
        <v>не требуется</v>
      </c>
      <c r="I48" s="2" t="s">
        <v>166</v>
      </c>
      <c r="J48" s="2" t="s">
        <v>131</v>
      </c>
    </row>
    <row r="49" spans="1:10" s="3" customFormat="1" ht="101.25" customHeight="1" thickBot="1">
      <c r="A49" s="16" t="s">
        <v>54</v>
      </c>
      <c r="B49" s="16"/>
      <c r="C49" s="2" t="s">
        <v>129</v>
      </c>
      <c r="D49" s="2" t="str">
        <f>$C$47</f>
        <v>не требуется</v>
      </c>
      <c r="E49" s="2" t="str">
        <f>$C$47</f>
        <v>не требуется</v>
      </c>
      <c r="F49" s="2" t="str">
        <f>$C$47</f>
        <v>не требуется</v>
      </c>
      <c r="G49" s="2">
        <v>0</v>
      </c>
      <c r="H49" s="2">
        <v>0</v>
      </c>
      <c r="I49" s="2" t="s">
        <v>168</v>
      </c>
      <c r="J49" s="2" t="s">
        <v>131</v>
      </c>
    </row>
    <row r="50" spans="1:10" s="3" customFormat="1" ht="12" customHeight="1" thickBot="1">
      <c r="A50" s="22" t="s">
        <v>55</v>
      </c>
      <c r="B50" s="23"/>
      <c r="C50" s="23"/>
      <c r="D50" s="23"/>
      <c r="E50" s="23"/>
      <c r="F50" s="23"/>
      <c r="G50" s="23"/>
      <c r="H50" s="23"/>
      <c r="I50" s="23"/>
      <c r="J50" s="24"/>
    </row>
    <row r="51" spans="1:10" s="3" customFormat="1" ht="13.5" customHeight="1" thickBot="1">
      <c r="A51" s="13" t="s">
        <v>56</v>
      </c>
      <c r="B51" s="14"/>
      <c r="C51" s="14"/>
      <c r="D51" s="14"/>
      <c r="E51" s="14"/>
      <c r="F51" s="14"/>
      <c r="G51" s="14"/>
      <c r="H51" s="14"/>
      <c r="I51" s="14"/>
      <c r="J51" s="15"/>
    </row>
    <row r="52" spans="1:10" s="3" customFormat="1" ht="67.5" customHeight="1" thickBot="1">
      <c r="A52" s="16" t="s">
        <v>57</v>
      </c>
      <c r="B52" s="16"/>
      <c r="C52" s="2" t="s">
        <v>131</v>
      </c>
      <c r="D52" s="2" t="s">
        <v>9</v>
      </c>
      <c r="E52" s="2" t="s">
        <v>9</v>
      </c>
      <c r="F52" s="2" t="s">
        <v>9</v>
      </c>
      <c r="G52" s="2" t="s">
        <v>9</v>
      </c>
      <c r="H52" s="2" t="s">
        <v>9</v>
      </c>
      <c r="I52" s="2" t="s">
        <v>169</v>
      </c>
      <c r="J52" s="11" t="s">
        <v>222</v>
      </c>
    </row>
    <row r="53" spans="1:10" s="3" customFormat="1" ht="101.25" customHeight="1" thickBot="1">
      <c r="A53" s="16" t="s">
        <v>58</v>
      </c>
      <c r="B53" s="16"/>
      <c r="C53" s="2" t="s">
        <v>131</v>
      </c>
      <c r="D53" s="2" t="s">
        <v>9</v>
      </c>
      <c r="E53" s="2" t="s">
        <v>9</v>
      </c>
      <c r="F53" s="2" t="s">
        <v>9</v>
      </c>
      <c r="G53" s="2" t="s">
        <v>9</v>
      </c>
      <c r="H53" s="2" t="s">
        <v>9</v>
      </c>
      <c r="I53" s="2" t="s">
        <v>169</v>
      </c>
      <c r="J53" s="11" t="s">
        <v>223</v>
      </c>
    </row>
    <row r="54" spans="1:10" s="3" customFormat="1" ht="99" customHeight="1" thickBot="1">
      <c r="A54" s="16" t="s">
        <v>59</v>
      </c>
      <c r="B54" s="16"/>
      <c r="C54" s="2" t="s">
        <v>131</v>
      </c>
      <c r="D54" s="2">
        <f>$D$55</f>
        <v>0</v>
      </c>
      <c r="E54" s="2">
        <f>$D$55</f>
        <v>0</v>
      </c>
      <c r="F54" s="2">
        <f>$D$55</f>
        <v>0</v>
      </c>
      <c r="G54" s="2">
        <f>$D$55</f>
        <v>0</v>
      </c>
      <c r="H54" s="2">
        <f>$D$55</f>
        <v>0</v>
      </c>
      <c r="I54" s="2" t="s">
        <v>170</v>
      </c>
      <c r="J54" s="11" t="s">
        <v>224</v>
      </c>
    </row>
    <row r="55" spans="1:10" s="3" customFormat="1" ht="63" customHeight="1" thickBot="1">
      <c r="A55" s="16" t="s">
        <v>60</v>
      </c>
      <c r="B55" s="16"/>
      <c r="C55" s="2" t="s">
        <v>131</v>
      </c>
      <c r="D55" s="2">
        <v>0</v>
      </c>
      <c r="E55" s="2">
        <f>$D$55</f>
        <v>0</v>
      </c>
      <c r="F55" s="2">
        <f>$D$55</f>
        <v>0</v>
      </c>
      <c r="G55" s="2">
        <f>$D$55</f>
        <v>0</v>
      </c>
      <c r="H55" s="2">
        <f>$D$55</f>
        <v>0</v>
      </c>
      <c r="I55" s="2" t="s">
        <v>131</v>
      </c>
      <c r="J55" s="2" t="s">
        <v>131</v>
      </c>
    </row>
    <row r="56" spans="1:10" s="3" customFormat="1" ht="105.75" customHeight="1" thickBot="1">
      <c r="A56" s="16" t="s">
        <v>61</v>
      </c>
      <c r="B56" s="16"/>
      <c r="C56" s="2" t="s">
        <v>131</v>
      </c>
      <c r="D56" s="2">
        <f aca="true" t="shared" si="4" ref="D56:H57">$D$55</f>
        <v>0</v>
      </c>
      <c r="E56" s="2">
        <f t="shared" si="4"/>
        <v>0</v>
      </c>
      <c r="F56" s="2">
        <f t="shared" si="4"/>
        <v>0</v>
      </c>
      <c r="G56" s="2">
        <f t="shared" si="4"/>
        <v>0</v>
      </c>
      <c r="H56" s="2">
        <f t="shared" si="4"/>
        <v>0</v>
      </c>
      <c r="I56" s="2" t="s">
        <v>171</v>
      </c>
      <c r="J56" s="11" t="s">
        <v>268</v>
      </c>
    </row>
    <row r="57" spans="1:10" s="3" customFormat="1" ht="60.75" customHeight="1" thickBot="1">
      <c r="A57" s="16" t="s">
        <v>62</v>
      </c>
      <c r="B57" s="16"/>
      <c r="C57" s="2" t="s">
        <v>131</v>
      </c>
      <c r="D57" s="2">
        <f t="shared" si="4"/>
        <v>0</v>
      </c>
      <c r="E57" s="2">
        <f t="shared" si="4"/>
        <v>0</v>
      </c>
      <c r="F57" s="2">
        <f t="shared" si="4"/>
        <v>0</v>
      </c>
      <c r="G57" s="2">
        <f t="shared" si="4"/>
        <v>0</v>
      </c>
      <c r="H57" s="2">
        <f t="shared" si="4"/>
        <v>0</v>
      </c>
      <c r="I57" s="2" t="s">
        <v>172</v>
      </c>
      <c r="J57" s="2" t="s">
        <v>131</v>
      </c>
    </row>
    <row r="58" spans="1:10" s="3" customFormat="1" ht="13.5" customHeight="1" thickBot="1">
      <c r="A58" s="21" t="s">
        <v>63</v>
      </c>
      <c r="B58" s="21"/>
      <c r="C58" s="21"/>
      <c r="D58" s="21"/>
      <c r="E58" s="21"/>
      <c r="F58" s="21"/>
      <c r="G58" s="21"/>
      <c r="H58" s="21"/>
      <c r="I58" s="21"/>
      <c r="J58" s="21"/>
    </row>
    <row r="59" spans="1:10" s="3" customFormat="1" ht="139.5" customHeight="1" thickBot="1">
      <c r="A59" s="16" t="s">
        <v>64</v>
      </c>
      <c r="B59" s="16"/>
      <c r="C59" s="2" t="s">
        <v>129</v>
      </c>
      <c r="D59" s="2">
        <v>15136</v>
      </c>
      <c r="E59" s="2">
        <v>15136</v>
      </c>
      <c r="F59" s="2">
        <v>0</v>
      </c>
      <c r="G59" s="2">
        <v>0</v>
      </c>
      <c r="H59" s="2">
        <v>0</v>
      </c>
      <c r="I59" s="2" t="s">
        <v>173</v>
      </c>
      <c r="J59" s="11" t="s">
        <v>279</v>
      </c>
    </row>
    <row r="60" spans="1:10" s="3" customFormat="1" ht="45" customHeight="1" thickBot="1">
      <c r="A60" s="16" t="s">
        <v>65</v>
      </c>
      <c r="B60" s="16"/>
      <c r="C60" s="2" t="s">
        <v>129</v>
      </c>
      <c r="D60" s="2">
        <v>430</v>
      </c>
      <c r="E60" s="2">
        <v>0</v>
      </c>
      <c r="F60" s="2">
        <v>0</v>
      </c>
      <c r="G60" s="2">
        <v>430</v>
      </c>
      <c r="H60" s="2">
        <v>0</v>
      </c>
      <c r="I60" s="2" t="s">
        <v>174</v>
      </c>
      <c r="J60" s="2" t="s">
        <v>131</v>
      </c>
    </row>
    <row r="61" spans="1:10" s="3" customFormat="1" ht="34.5" customHeight="1" thickBot="1">
      <c r="A61" s="16" t="s">
        <v>66</v>
      </c>
      <c r="B61" s="16"/>
      <c r="C61" s="2" t="s">
        <v>131</v>
      </c>
      <c r="D61" s="2"/>
      <c r="E61" s="2"/>
      <c r="F61" s="2"/>
      <c r="G61" s="2"/>
      <c r="H61" s="2"/>
      <c r="I61" s="2" t="s">
        <v>175</v>
      </c>
      <c r="J61" s="2" t="s">
        <v>131</v>
      </c>
    </row>
    <row r="62" spans="1:10" s="3" customFormat="1" ht="42.75" customHeight="1" thickBot="1">
      <c r="A62" s="16" t="s">
        <v>67</v>
      </c>
      <c r="B62" s="16"/>
      <c r="C62" s="2" t="s">
        <v>131</v>
      </c>
      <c r="D62" s="2"/>
      <c r="E62" s="2"/>
      <c r="F62" s="2"/>
      <c r="G62" s="2"/>
      <c r="H62" s="2"/>
      <c r="I62" s="2" t="s">
        <v>176</v>
      </c>
      <c r="J62" s="2" t="s">
        <v>131</v>
      </c>
    </row>
    <row r="63" spans="1:10" s="3" customFormat="1" ht="13.5" customHeight="1" thickBot="1">
      <c r="A63" s="13" t="s">
        <v>68</v>
      </c>
      <c r="B63" s="14"/>
      <c r="C63" s="14"/>
      <c r="D63" s="14"/>
      <c r="E63" s="14"/>
      <c r="F63" s="14"/>
      <c r="G63" s="14"/>
      <c r="H63" s="14"/>
      <c r="I63" s="14"/>
      <c r="J63" s="15"/>
    </row>
    <row r="64" spans="1:10" s="3" customFormat="1" ht="141.75" customHeight="1" thickBot="1">
      <c r="A64" s="16" t="s">
        <v>69</v>
      </c>
      <c r="B64" s="16"/>
      <c r="C64" s="2" t="s">
        <v>129</v>
      </c>
      <c r="D64" s="2">
        <v>195</v>
      </c>
      <c r="E64" s="2">
        <v>0</v>
      </c>
      <c r="F64" s="2">
        <v>0</v>
      </c>
      <c r="G64" s="2">
        <v>195</v>
      </c>
      <c r="H64" s="2">
        <v>0</v>
      </c>
      <c r="I64" s="2" t="s">
        <v>177</v>
      </c>
      <c r="J64" s="11" t="s">
        <v>225</v>
      </c>
    </row>
    <row r="65" spans="1:10" s="3" customFormat="1" ht="107.25" customHeight="1" thickBot="1">
      <c r="A65" s="16" t="s">
        <v>70</v>
      </c>
      <c r="B65" s="16"/>
      <c r="C65" s="2" t="s">
        <v>129</v>
      </c>
      <c r="D65" s="2">
        <v>4300</v>
      </c>
      <c r="E65" s="2"/>
      <c r="F65" s="2">
        <v>4300</v>
      </c>
      <c r="G65" s="2"/>
      <c r="H65" s="2"/>
      <c r="I65" s="2" t="s">
        <v>177</v>
      </c>
      <c r="J65" s="11" t="s">
        <v>226</v>
      </c>
    </row>
    <row r="66" spans="1:10" s="3" customFormat="1" ht="72.75" customHeight="1" thickBot="1">
      <c r="A66" s="16" t="s">
        <v>71</v>
      </c>
      <c r="B66" s="16"/>
      <c r="C66" s="2" t="s">
        <v>129</v>
      </c>
      <c r="D66" s="2">
        <v>1700</v>
      </c>
      <c r="E66" s="2"/>
      <c r="F66" s="2">
        <v>1700</v>
      </c>
      <c r="G66" s="2"/>
      <c r="H66" s="2"/>
      <c r="I66" s="2" t="s">
        <v>177</v>
      </c>
      <c r="J66" s="11" t="s">
        <v>227</v>
      </c>
    </row>
    <row r="67" spans="1:10" s="3" customFormat="1" ht="52.5" customHeight="1" thickBot="1">
      <c r="A67" s="16" t="s">
        <v>72</v>
      </c>
      <c r="B67" s="16"/>
      <c r="C67" s="2" t="s">
        <v>129</v>
      </c>
      <c r="D67" s="2"/>
      <c r="E67" s="2"/>
      <c r="F67" s="2"/>
      <c r="G67" s="2"/>
      <c r="H67" s="2"/>
      <c r="I67" s="2" t="s">
        <v>177</v>
      </c>
      <c r="J67" s="2"/>
    </row>
    <row r="68" spans="1:10" s="3" customFormat="1" ht="55.5" customHeight="1" thickBot="1">
      <c r="A68" s="16" t="s">
        <v>73</v>
      </c>
      <c r="B68" s="16"/>
      <c r="C68" s="2" t="s">
        <v>129</v>
      </c>
      <c r="D68" s="2"/>
      <c r="E68" s="2"/>
      <c r="F68" s="2"/>
      <c r="G68" s="2"/>
      <c r="H68" s="2"/>
      <c r="I68" s="2" t="s">
        <v>177</v>
      </c>
      <c r="J68" s="2"/>
    </row>
    <row r="69" spans="1:10" s="3" customFormat="1" ht="42.75" customHeight="1" thickBot="1">
      <c r="A69" s="16" t="s">
        <v>74</v>
      </c>
      <c r="B69" s="16"/>
      <c r="C69" s="2" t="s">
        <v>129</v>
      </c>
      <c r="D69" s="2"/>
      <c r="E69" s="2"/>
      <c r="F69" s="2"/>
      <c r="G69" s="2"/>
      <c r="H69" s="2"/>
      <c r="I69" s="2" t="s">
        <v>177</v>
      </c>
      <c r="J69" s="2"/>
    </row>
    <row r="70" spans="1:10" s="3" customFormat="1" ht="84" customHeight="1" thickBot="1">
      <c r="A70" s="16" t="s">
        <v>75</v>
      </c>
      <c r="B70" s="16"/>
      <c r="C70" s="2" t="s">
        <v>129</v>
      </c>
      <c r="D70" s="2"/>
      <c r="E70" s="2"/>
      <c r="F70" s="2"/>
      <c r="G70" s="2"/>
      <c r="H70" s="2"/>
      <c r="I70" s="2" t="s">
        <v>177</v>
      </c>
      <c r="J70" s="2"/>
    </row>
    <row r="71" spans="1:10" s="3" customFormat="1" ht="47.25" customHeight="1" thickBot="1">
      <c r="A71" s="16" t="s">
        <v>76</v>
      </c>
      <c r="B71" s="16"/>
      <c r="C71" s="2" t="s">
        <v>129</v>
      </c>
      <c r="D71" s="2"/>
      <c r="E71" s="2"/>
      <c r="F71" s="2"/>
      <c r="G71" s="2"/>
      <c r="H71" s="2"/>
      <c r="I71" s="2" t="s">
        <v>177</v>
      </c>
      <c r="J71" s="2"/>
    </row>
    <row r="72" spans="1:10" s="3" customFormat="1" ht="208.5" customHeight="1" thickBot="1">
      <c r="A72" s="16" t="s">
        <v>77</v>
      </c>
      <c r="B72" s="16"/>
      <c r="C72" s="2" t="s">
        <v>129</v>
      </c>
      <c r="D72" s="2"/>
      <c r="E72" s="2"/>
      <c r="F72" s="2"/>
      <c r="G72" s="2"/>
      <c r="H72" s="2"/>
      <c r="I72" s="2" t="s">
        <v>177</v>
      </c>
      <c r="J72" s="11" t="s">
        <v>215</v>
      </c>
    </row>
    <row r="73" spans="1:10" s="3" customFormat="1" ht="48" customHeight="1" thickBot="1">
      <c r="A73" s="16" t="s">
        <v>78</v>
      </c>
      <c r="B73" s="16"/>
      <c r="C73" s="2" t="s">
        <v>129</v>
      </c>
      <c r="D73" s="2">
        <v>0</v>
      </c>
      <c r="E73" s="2">
        <v>0</v>
      </c>
      <c r="F73" s="2">
        <v>0</v>
      </c>
      <c r="G73" s="2">
        <v>0</v>
      </c>
      <c r="H73" s="2">
        <v>0</v>
      </c>
      <c r="I73" s="2" t="s">
        <v>177</v>
      </c>
      <c r="J73" s="11" t="s">
        <v>216</v>
      </c>
    </row>
    <row r="74" spans="1:10" s="3" customFormat="1" ht="73.5" customHeight="1" thickBot="1">
      <c r="A74" s="16" t="s">
        <v>79</v>
      </c>
      <c r="B74" s="16"/>
      <c r="C74" s="2" t="s">
        <v>129</v>
      </c>
      <c r="D74" s="2">
        <v>0</v>
      </c>
      <c r="E74" s="2">
        <v>0</v>
      </c>
      <c r="F74" s="2">
        <v>0</v>
      </c>
      <c r="G74" s="2">
        <v>0</v>
      </c>
      <c r="H74" s="2">
        <v>0</v>
      </c>
      <c r="I74" s="2" t="s">
        <v>177</v>
      </c>
      <c r="J74" s="11" t="s">
        <v>217</v>
      </c>
    </row>
    <row r="75" spans="1:10" s="3" customFormat="1" ht="13.5" customHeight="1" thickBot="1">
      <c r="A75" s="13" t="s">
        <v>80</v>
      </c>
      <c r="B75" s="14"/>
      <c r="C75" s="14"/>
      <c r="D75" s="14"/>
      <c r="E75" s="14"/>
      <c r="F75" s="14"/>
      <c r="G75" s="14"/>
      <c r="H75" s="14"/>
      <c r="I75" s="14"/>
      <c r="J75" s="15"/>
    </row>
    <row r="76" spans="1:10" s="3" customFormat="1" ht="60" customHeight="1" thickBot="1">
      <c r="A76" s="16" t="s">
        <v>81</v>
      </c>
      <c r="B76" s="16"/>
      <c r="C76" s="2">
        <v>366.9</v>
      </c>
      <c r="D76" s="2"/>
      <c r="E76" s="2"/>
      <c r="F76" s="2"/>
      <c r="G76" s="2"/>
      <c r="H76" s="2"/>
      <c r="I76" s="2" t="s">
        <v>178</v>
      </c>
      <c r="J76" s="2" t="s">
        <v>131</v>
      </c>
    </row>
    <row r="77" spans="1:10" s="3" customFormat="1" ht="63" customHeight="1" thickBot="1">
      <c r="A77" s="16" t="s">
        <v>82</v>
      </c>
      <c r="B77" s="16"/>
      <c r="C77" s="2">
        <v>18.95</v>
      </c>
      <c r="D77" s="2"/>
      <c r="E77" s="2"/>
      <c r="F77" s="2"/>
      <c r="G77" s="2"/>
      <c r="H77" s="2"/>
      <c r="I77" s="2" t="s">
        <v>179</v>
      </c>
      <c r="J77" s="2" t="s">
        <v>131</v>
      </c>
    </row>
    <row r="78" spans="1:10" s="3" customFormat="1" ht="51" customHeight="1" thickBot="1">
      <c r="A78" s="16" t="s">
        <v>83</v>
      </c>
      <c r="B78" s="16"/>
      <c r="C78" s="2">
        <v>583.402</v>
      </c>
      <c r="D78" s="2"/>
      <c r="E78" s="2"/>
      <c r="F78" s="2"/>
      <c r="G78" s="2"/>
      <c r="H78" s="2"/>
      <c r="I78" s="2" t="s">
        <v>180</v>
      </c>
      <c r="J78" s="2" t="s">
        <v>131</v>
      </c>
    </row>
    <row r="79" spans="1:10" s="3" customFormat="1" ht="12.75" customHeight="1" thickBot="1">
      <c r="A79" s="13" t="s">
        <v>84</v>
      </c>
      <c r="B79" s="14"/>
      <c r="C79" s="14"/>
      <c r="D79" s="14"/>
      <c r="E79" s="14"/>
      <c r="F79" s="14"/>
      <c r="G79" s="14"/>
      <c r="H79" s="14"/>
      <c r="I79" s="14"/>
      <c r="J79" s="15"/>
    </row>
    <row r="80" spans="1:10" s="3" customFormat="1" ht="409.5" customHeight="1" thickBot="1">
      <c r="A80" s="16" t="s">
        <v>85</v>
      </c>
      <c r="B80" s="16"/>
      <c r="C80" s="2">
        <v>190660</v>
      </c>
      <c r="D80" s="2">
        <v>0</v>
      </c>
      <c r="E80" s="2">
        <f aca="true" t="shared" si="5" ref="E80:H81">$D$80</f>
        <v>0</v>
      </c>
      <c r="F80" s="2">
        <f t="shared" si="5"/>
        <v>0</v>
      </c>
      <c r="G80" s="2">
        <f t="shared" si="5"/>
        <v>0</v>
      </c>
      <c r="H80" s="2">
        <f t="shared" si="5"/>
        <v>0</v>
      </c>
      <c r="I80" s="2" t="s">
        <v>181</v>
      </c>
      <c r="J80" s="11" t="s">
        <v>230</v>
      </c>
    </row>
    <row r="81" spans="1:10" s="3" customFormat="1" ht="383.25" customHeight="1" thickBot="1">
      <c r="A81" s="16" t="s">
        <v>86</v>
      </c>
      <c r="B81" s="16"/>
      <c r="C81" s="2">
        <v>16500</v>
      </c>
      <c r="D81" s="2">
        <f>$D$80</f>
        <v>0</v>
      </c>
      <c r="E81" s="2">
        <f t="shared" si="5"/>
        <v>0</v>
      </c>
      <c r="F81" s="2">
        <f t="shared" si="5"/>
        <v>0</v>
      </c>
      <c r="G81" s="2">
        <f t="shared" si="5"/>
        <v>0</v>
      </c>
      <c r="H81" s="2">
        <f t="shared" si="5"/>
        <v>0</v>
      </c>
      <c r="I81" s="2" t="s">
        <v>182</v>
      </c>
      <c r="J81" s="11" t="s">
        <v>231</v>
      </c>
    </row>
    <row r="82" spans="1:10" s="3" customFormat="1" ht="105" customHeight="1" thickBot="1">
      <c r="A82" s="16" t="s">
        <v>87</v>
      </c>
      <c r="B82" s="16"/>
      <c r="C82" s="2">
        <v>42327</v>
      </c>
      <c r="D82" s="2">
        <f>$D$80</f>
        <v>0</v>
      </c>
      <c r="E82" s="2">
        <v>0</v>
      </c>
      <c r="F82" s="2">
        <v>0</v>
      </c>
      <c r="G82" s="2">
        <v>0</v>
      </c>
      <c r="H82" s="2">
        <v>0</v>
      </c>
      <c r="I82" s="2" t="s">
        <v>181</v>
      </c>
      <c r="J82" s="11" t="s">
        <v>229</v>
      </c>
    </row>
    <row r="83" spans="1:10" s="3" customFormat="1" ht="99.75" customHeight="1" thickBot="1">
      <c r="A83" s="16" t="s">
        <v>239</v>
      </c>
      <c r="B83" s="16"/>
      <c r="C83" s="2">
        <v>15500</v>
      </c>
      <c r="D83" s="2" t="s">
        <v>10</v>
      </c>
      <c r="E83" s="2" t="s">
        <v>10</v>
      </c>
      <c r="F83" s="2" t="s">
        <v>10</v>
      </c>
      <c r="G83" s="2" t="s">
        <v>10</v>
      </c>
      <c r="H83" s="2" t="s">
        <v>10</v>
      </c>
      <c r="I83" s="2" t="s">
        <v>183</v>
      </c>
      <c r="J83" s="11" t="s">
        <v>269</v>
      </c>
    </row>
    <row r="84" spans="1:10" s="3" customFormat="1" ht="88.5" customHeight="1" thickBot="1">
      <c r="A84" s="16" t="s">
        <v>240</v>
      </c>
      <c r="B84" s="16"/>
      <c r="C84" s="2">
        <v>34160</v>
      </c>
      <c r="D84" s="2">
        <v>96392.7</v>
      </c>
      <c r="E84" s="2" t="s">
        <v>10</v>
      </c>
      <c r="F84" s="2">
        <v>96391.7</v>
      </c>
      <c r="G84" s="2" t="s">
        <v>10</v>
      </c>
      <c r="H84" s="2" t="s">
        <v>10</v>
      </c>
      <c r="I84" s="2" t="s">
        <v>183</v>
      </c>
      <c r="J84" s="11" t="s">
        <v>270</v>
      </c>
    </row>
    <row r="85" spans="1:10" s="3" customFormat="1" ht="84.75" customHeight="1" thickBot="1">
      <c r="A85" s="16" t="s">
        <v>241</v>
      </c>
      <c r="B85" s="16"/>
      <c r="C85" s="2">
        <v>20000</v>
      </c>
      <c r="D85" s="2" t="s">
        <v>10</v>
      </c>
      <c r="E85" s="2" t="s">
        <v>10</v>
      </c>
      <c r="F85" s="2" t="s">
        <v>10</v>
      </c>
      <c r="G85" s="2" t="s">
        <v>10</v>
      </c>
      <c r="H85" s="2" t="s">
        <v>10</v>
      </c>
      <c r="I85" s="2" t="s">
        <v>183</v>
      </c>
      <c r="J85" s="11" t="s">
        <v>271</v>
      </c>
    </row>
    <row r="86" spans="1:10" s="3" customFormat="1" ht="74.25" customHeight="1" thickBot="1">
      <c r="A86" s="16" t="s">
        <v>242</v>
      </c>
      <c r="B86" s="16"/>
      <c r="C86" s="2">
        <v>25000</v>
      </c>
      <c r="D86" s="2" t="s">
        <v>10</v>
      </c>
      <c r="E86" s="2" t="s">
        <v>10</v>
      </c>
      <c r="F86" s="2" t="s">
        <v>10</v>
      </c>
      <c r="G86" s="2" t="s">
        <v>10</v>
      </c>
      <c r="H86" s="2" t="s">
        <v>10</v>
      </c>
      <c r="I86" s="2" t="s">
        <v>183</v>
      </c>
      <c r="J86" s="2" t="s">
        <v>10</v>
      </c>
    </row>
    <row r="87" spans="1:10" s="3" customFormat="1" ht="114.75" customHeight="1" thickBot="1">
      <c r="A87" s="16" t="s">
        <v>243</v>
      </c>
      <c r="B87" s="16"/>
      <c r="C87" s="2">
        <v>26900</v>
      </c>
      <c r="D87" s="2" t="s">
        <v>10</v>
      </c>
      <c r="E87" s="2" t="s">
        <v>10</v>
      </c>
      <c r="F87" s="2" t="s">
        <v>10</v>
      </c>
      <c r="G87" s="2" t="s">
        <v>10</v>
      </c>
      <c r="H87" s="2" t="s">
        <v>10</v>
      </c>
      <c r="I87" s="2" t="s">
        <v>183</v>
      </c>
      <c r="J87" s="11" t="s">
        <v>269</v>
      </c>
    </row>
    <row r="88" spans="1:10" s="3" customFormat="1" ht="94.5" customHeight="1" thickBot="1">
      <c r="A88" s="16" t="s">
        <v>244</v>
      </c>
      <c r="B88" s="16"/>
      <c r="C88" s="2">
        <v>20000</v>
      </c>
      <c r="D88" s="2" t="s">
        <v>10</v>
      </c>
      <c r="E88" s="2" t="s">
        <v>10</v>
      </c>
      <c r="F88" s="2" t="s">
        <v>10</v>
      </c>
      <c r="G88" s="2" t="s">
        <v>10</v>
      </c>
      <c r="H88" s="2" t="s">
        <v>10</v>
      </c>
      <c r="I88" s="2" t="s">
        <v>183</v>
      </c>
      <c r="J88" s="11" t="s">
        <v>272</v>
      </c>
    </row>
    <row r="89" spans="1:10" s="3" customFormat="1" ht="85.5" customHeight="1" thickBot="1">
      <c r="A89" s="16" t="s">
        <v>245</v>
      </c>
      <c r="B89" s="16"/>
      <c r="C89" s="2">
        <v>17000</v>
      </c>
      <c r="D89" s="2" t="s">
        <v>10</v>
      </c>
      <c r="E89" s="2" t="s">
        <v>10</v>
      </c>
      <c r="F89" s="2" t="s">
        <v>10</v>
      </c>
      <c r="G89" s="2" t="s">
        <v>10</v>
      </c>
      <c r="H89" s="2" t="s">
        <v>10</v>
      </c>
      <c r="I89" s="2" t="s">
        <v>183</v>
      </c>
      <c r="J89" s="11" t="s">
        <v>273</v>
      </c>
    </row>
    <row r="90" spans="1:10" s="3" customFormat="1" ht="126.75" customHeight="1" thickBot="1">
      <c r="A90" s="16" t="s">
        <v>246</v>
      </c>
      <c r="B90" s="16"/>
      <c r="C90" s="2">
        <v>15000</v>
      </c>
      <c r="D90" s="2" t="s">
        <v>10</v>
      </c>
      <c r="E90" s="2" t="s">
        <v>10</v>
      </c>
      <c r="F90" s="2" t="s">
        <v>10</v>
      </c>
      <c r="G90" s="2" t="s">
        <v>10</v>
      </c>
      <c r="H90" s="2" t="s">
        <v>10</v>
      </c>
      <c r="I90" s="2" t="s">
        <v>183</v>
      </c>
      <c r="J90" s="11" t="s">
        <v>271</v>
      </c>
    </row>
    <row r="91" spans="1:10" s="3" customFormat="1" ht="117" customHeight="1" thickBot="1">
      <c r="A91" s="16" t="s">
        <v>247</v>
      </c>
      <c r="B91" s="16"/>
      <c r="C91" s="2">
        <v>13600</v>
      </c>
      <c r="D91" s="2" t="s">
        <v>10</v>
      </c>
      <c r="E91" s="2" t="s">
        <v>10</v>
      </c>
      <c r="F91" s="2" t="s">
        <v>10</v>
      </c>
      <c r="G91" s="2" t="s">
        <v>10</v>
      </c>
      <c r="H91" s="2" t="s">
        <v>10</v>
      </c>
      <c r="I91" s="2" t="s">
        <v>183</v>
      </c>
      <c r="J91" s="2" t="s">
        <v>10</v>
      </c>
    </row>
    <row r="92" spans="1:10" s="3" customFormat="1" ht="129" customHeight="1" thickBot="1">
      <c r="A92" s="16" t="s">
        <v>248</v>
      </c>
      <c r="B92" s="16"/>
      <c r="C92" s="2">
        <v>34295</v>
      </c>
      <c r="D92" s="2" t="s">
        <v>10</v>
      </c>
      <c r="E92" s="2" t="s">
        <v>10</v>
      </c>
      <c r="F92" s="2" t="s">
        <v>10</v>
      </c>
      <c r="G92" s="2" t="s">
        <v>10</v>
      </c>
      <c r="H92" s="2" t="s">
        <v>10</v>
      </c>
      <c r="I92" s="2" t="s">
        <v>183</v>
      </c>
      <c r="J92" s="11" t="s">
        <v>270</v>
      </c>
    </row>
    <row r="93" spans="1:10" s="3" customFormat="1" ht="14.25" customHeight="1" thickBot="1">
      <c r="A93" s="13" t="s">
        <v>88</v>
      </c>
      <c r="B93" s="14"/>
      <c r="C93" s="14"/>
      <c r="D93" s="14"/>
      <c r="E93" s="14"/>
      <c r="F93" s="14"/>
      <c r="G93" s="14"/>
      <c r="H93" s="14"/>
      <c r="I93" s="14"/>
      <c r="J93" s="15"/>
    </row>
    <row r="94" spans="1:10" s="3" customFormat="1" ht="12" customHeight="1" thickBot="1">
      <c r="A94" s="13" t="s">
        <v>89</v>
      </c>
      <c r="B94" s="14"/>
      <c r="C94" s="14"/>
      <c r="D94" s="14"/>
      <c r="E94" s="14"/>
      <c r="F94" s="14"/>
      <c r="G94" s="14"/>
      <c r="H94" s="14"/>
      <c r="I94" s="14"/>
      <c r="J94" s="15"/>
    </row>
    <row r="95" spans="1:10" s="3" customFormat="1" ht="231.75" customHeight="1" thickBot="1">
      <c r="A95" s="16" t="s">
        <v>90</v>
      </c>
      <c r="B95" s="16"/>
      <c r="C95" s="2">
        <v>989</v>
      </c>
      <c r="D95" s="7">
        <v>1777.9</v>
      </c>
      <c r="E95" s="7" t="s">
        <v>131</v>
      </c>
      <c r="F95" s="7" t="s">
        <v>131</v>
      </c>
      <c r="G95" s="7">
        <v>1074.1</v>
      </c>
      <c r="H95" s="7">
        <v>703.8</v>
      </c>
      <c r="I95" s="2" t="s">
        <v>184</v>
      </c>
      <c r="J95" s="11" t="s">
        <v>274</v>
      </c>
    </row>
    <row r="96" spans="1:10" s="3" customFormat="1" ht="57" customHeight="1" thickBot="1">
      <c r="A96" s="16" t="s">
        <v>91</v>
      </c>
      <c r="B96" s="16"/>
      <c r="C96" s="2">
        <v>320</v>
      </c>
      <c r="D96" s="2">
        <v>230</v>
      </c>
      <c r="E96" s="2">
        <v>0</v>
      </c>
      <c r="F96" s="2">
        <v>0</v>
      </c>
      <c r="G96" s="2">
        <v>230</v>
      </c>
      <c r="H96" s="2">
        <v>0</v>
      </c>
      <c r="I96" s="2" t="s">
        <v>185</v>
      </c>
      <c r="J96" s="11" t="s">
        <v>249</v>
      </c>
    </row>
    <row r="97" spans="1:10" s="3" customFormat="1" ht="93.75" customHeight="1" thickBot="1">
      <c r="A97" s="16" t="s">
        <v>92</v>
      </c>
      <c r="B97" s="16"/>
      <c r="C97" s="2">
        <v>0</v>
      </c>
      <c r="D97" s="8">
        <v>124.5</v>
      </c>
      <c r="E97" s="8">
        <v>0</v>
      </c>
      <c r="F97" s="8">
        <v>0</v>
      </c>
      <c r="G97" s="8">
        <v>121.5</v>
      </c>
      <c r="H97" s="9">
        <v>3</v>
      </c>
      <c r="I97" s="2" t="s">
        <v>185</v>
      </c>
      <c r="J97" s="11" t="s">
        <v>275</v>
      </c>
    </row>
    <row r="98" spans="1:10" s="3" customFormat="1" ht="91.5" customHeight="1" thickBot="1">
      <c r="A98" s="16" t="s">
        <v>93</v>
      </c>
      <c r="B98" s="16"/>
      <c r="C98" s="2">
        <v>180</v>
      </c>
      <c r="D98" s="2">
        <v>74.2</v>
      </c>
      <c r="E98" s="2">
        <v>0</v>
      </c>
      <c r="F98" s="2">
        <v>0</v>
      </c>
      <c r="G98" s="2">
        <v>0</v>
      </c>
      <c r="H98" s="2">
        <v>74.2</v>
      </c>
      <c r="I98" s="2" t="s">
        <v>186</v>
      </c>
      <c r="J98" s="11" t="s">
        <v>276</v>
      </c>
    </row>
    <row r="99" spans="1:10" s="3" customFormat="1" ht="117.75" customHeight="1" thickBot="1">
      <c r="A99" s="16" t="s">
        <v>94</v>
      </c>
      <c r="B99" s="16"/>
      <c r="C99" s="2">
        <v>372</v>
      </c>
      <c r="D99" s="8">
        <v>308.1</v>
      </c>
      <c r="E99" s="8">
        <v>0</v>
      </c>
      <c r="F99" s="8">
        <v>294.3</v>
      </c>
      <c r="G99" s="8">
        <v>0</v>
      </c>
      <c r="H99" s="8">
        <v>13.8</v>
      </c>
      <c r="I99" s="2" t="s">
        <v>187</v>
      </c>
      <c r="J99" s="11" t="s">
        <v>277</v>
      </c>
    </row>
    <row r="100" spans="1:10" s="3" customFormat="1" ht="13.5" customHeight="1" thickBot="1">
      <c r="A100" s="13" t="s">
        <v>95</v>
      </c>
      <c r="B100" s="14"/>
      <c r="C100" s="14"/>
      <c r="D100" s="14"/>
      <c r="E100" s="14"/>
      <c r="F100" s="14"/>
      <c r="G100" s="14"/>
      <c r="H100" s="14"/>
      <c r="I100" s="14"/>
      <c r="J100" s="15"/>
    </row>
    <row r="101" spans="1:10" s="3" customFormat="1" ht="142.5" customHeight="1" thickBot="1">
      <c r="A101" s="16" t="s">
        <v>96</v>
      </c>
      <c r="B101" s="16"/>
      <c r="C101" s="2">
        <v>155000</v>
      </c>
      <c r="D101" s="2">
        <v>0</v>
      </c>
      <c r="E101" s="2">
        <v>0</v>
      </c>
      <c r="F101" s="2">
        <v>0</v>
      </c>
      <c r="G101" s="2">
        <v>0</v>
      </c>
      <c r="H101" s="2">
        <v>0</v>
      </c>
      <c r="I101" s="2" t="s">
        <v>188</v>
      </c>
      <c r="J101" s="11" t="s">
        <v>280</v>
      </c>
    </row>
    <row r="102" spans="1:10" s="3" customFormat="1" ht="154.5" customHeight="1" thickBot="1">
      <c r="A102" s="16" t="s">
        <v>97</v>
      </c>
      <c r="B102" s="16"/>
      <c r="C102" s="2">
        <v>892.5</v>
      </c>
      <c r="D102" s="2">
        <v>1508.5</v>
      </c>
      <c r="E102" s="2">
        <v>1050</v>
      </c>
      <c r="F102" s="2">
        <v>450</v>
      </c>
      <c r="G102" s="2">
        <v>8.5</v>
      </c>
      <c r="H102" s="2">
        <v>0</v>
      </c>
      <c r="I102" s="2" t="s">
        <v>189</v>
      </c>
      <c r="J102" s="11" t="s">
        <v>281</v>
      </c>
    </row>
    <row r="103" spans="1:10" s="3" customFormat="1" ht="239.25" customHeight="1" thickBot="1">
      <c r="A103" s="16" t="s">
        <v>98</v>
      </c>
      <c r="B103" s="16"/>
      <c r="C103" s="2">
        <v>6000</v>
      </c>
      <c r="D103" s="2">
        <v>0</v>
      </c>
      <c r="E103" s="2">
        <v>0</v>
      </c>
      <c r="F103" s="2">
        <v>0</v>
      </c>
      <c r="G103" s="2">
        <v>0</v>
      </c>
      <c r="H103" s="2">
        <v>0</v>
      </c>
      <c r="I103" s="2" t="s">
        <v>189</v>
      </c>
      <c r="J103" s="11" t="s">
        <v>282</v>
      </c>
    </row>
    <row r="104" spans="1:10" s="3" customFormat="1" ht="153.75" customHeight="1" thickBot="1">
      <c r="A104" s="16" t="s">
        <v>99</v>
      </c>
      <c r="B104" s="16"/>
      <c r="C104" s="2">
        <v>2300</v>
      </c>
      <c r="D104" s="4">
        <v>0</v>
      </c>
      <c r="E104" s="4">
        <v>0</v>
      </c>
      <c r="F104" s="4">
        <v>0</v>
      </c>
      <c r="G104" s="4">
        <v>0</v>
      </c>
      <c r="H104" s="4">
        <v>0</v>
      </c>
      <c r="I104" s="2" t="s">
        <v>189</v>
      </c>
      <c r="J104" s="11" t="s">
        <v>250</v>
      </c>
    </row>
    <row r="105" spans="1:10" s="3" customFormat="1" ht="168.75" customHeight="1" thickBot="1">
      <c r="A105" s="16" t="s">
        <v>100</v>
      </c>
      <c r="B105" s="16"/>
      <c r="C105" s="2">
        <v>0</v>
      </c>
      <c r="D105" s="4">
        <v>830.6</v>
      </c>
      <c r="E105" s="4">
        <v>0</v>
      </c>
      <c r="F105" s="4">
        <v>830.6</v>
      </c>
      <c r="G105" s="4">
        <v>0</v>
      </c>
      <c r="H105" s="4">
        <v>0</v>
      </c>
      <c r="I105" s="2" t="s">
        <v>190</v>
      </c>
      <c r="J105" s="2" t="s">
        <v>251</v>
      </c>
    </row>
    <row r="106" spans="1:10" s="3" customFormat="1" ht="86.25" customHeight="1" thickBot="1">
      <c r="A106" s="16" t="s">
        <v>101</v>
      </c>
      <c r="B106" s="16"/>
      <c r="C106" s="2">
        <v>1000</v>
      </c>
      <c r="D106" s="2">
        <v>148.3</v>
      </c>
      <c r="E106" s="2">
        <v>0</v>
      </c>
      <c r="F106" s="2">
        <v>124</v>
      </c>
      <c r="G106" s="2">
        <v>24.3</v>
      </c>
      <c r="H106" s="2">
        <v>0</v>
      </c>
      <c r="I106" s="2" t="s">
        <v>191</v>
      </c>
      <c r="J106" s="11" t="s">
        <v>252</v>
      </c>
    </row>
    <row r="107" spans="1:10" s="3" customFormat="1" ht="117.75" customHeight="1" thickBot="1">
      <c r="A107" s="16" t="s">
        <v>102</v>
      </c>
      <c r="B107" s="16"/>
      <c r="C107" s="2">
        <v>1400</v>
      </c>
      <c r="D107" s="2">
        <v>0</v>
      </c>
      <c r="E107" s="2">
        <v>0</v>
      </c>
      <c r="F107" s="2">
        <v>0</v>
      </c>
      <c r="G107" s="2">
        <v>0</v>
      </c>
      <c r="H107" s="2">
        <v>0</v>
      </c>
      <c r="I107" s="2" t="s">
        <v>192</v>
      </c>
      <c r="J107" s="11" t="s">
        <v>253</v>
      </c>
    </row>
    <row r="108" spans="1:10" s="3" customFormat="1" ht="12" customHeight="1" thickBot="1">
      <c r="A108" s="18" t="s">
        <v>103</v>
      </c>
      <c r="B108" s="19"/>
      <c r="C108" s="19"/>
      <c r="D108" s="19"/>
      <c r="E108" s="19"/>
      <c r="F108" s="19"/>
      <c r="G108" s="19"/>
      <c r="H108" s="19"/>
      <c r="I108" s="19"/>
      <c r="J108" s="20"/>
    </row>
    <row r="109" spans="1:10" s="3" customFormat="1" ht="93.75" customHeight="1" thickBot="1">
      <c r="A109" s="16" t="s">
        <v>104</v>
      </c>
      <c r="B109" s="16"/>
      <c r="C109" s="2" t="s">
        <v>129</v>
      </c>
      <c r="D109" s="2">
        <f>'[1]2015 год'!D118</f>
        <v>0</v>
      </c>
      <c r="E109" s="2">
        <f>'[1]2015 год'!E118</f>
        <v>0</v>
      </c>
      <c r="F109" s="2">
        <f>'[1]2015 год'!F118</f>
        <v>0</v>
      </c>
      <c r="G109" s="2">
        <f>'[1]2015 год'!G118</f>
        <v>0</v>
      </c>
      <c r="H109" s="2">
        <f>'[1]2015 год'!H118</f>
        <v>0</v>
      </c>
      <c r="I109" s="2" t="s">
        <v>193</v>
      </c>
      <c r="J109" s="11" t="s">
        <v>236</v>
      </c>
    </row>
    <row r="110" spans="1:10" s="3" customFormat="1" ht="47.25" customHeight="1" thickBot="1">
      <c r="A110" s="16" t="s">
        <v>105</v>
      </c>
      <c r="B110" s="16"/>
      <c r="C110" s="2" t="s">
        <v>129</v>
      </c>
      <c r="D110" s="2">
        <v>0</v>
      </c>
      <c r="E110" s="2">
        <v>0</v>
      </c>
      <c r="F110" s="2">
        <v>0</v>
      </c>
      <c r="G110" s="2">
        <v>0</v>
      </c>
      <c r="H110" s="2">
        <v>0</v>
      </c>
      <c r="I110" s="2" t="s">
        <v>194</v>
      </c>
      <c r="J110" s="2" t="s">
        <v>131</v>
      </c>
    </row>
    <row r="111" spans="1:10" s="3" customFormat="1" ht="39.75" customHeight="1" thickBot="1">
      <c r="A111" s="16" t="s">
        <v>106</v>
      </c>
      <c r="B111" s="16"/>
      <c r="C111" s="2" t="s">
        <v>131</v>
      </c>
      <c r="D111" s="2">
        <v>0</v>
      </c>
      <c r="E111" s="2">
        <v>0</v>
      </c>
      <c r="F111" s="2">
        <v>0</v>
      </c>
      <c r="G111" s="2">
        <v>0</v>
      </c>
      <c r="H111" s="2">
        <v>0</v>
      </c>
      <c r="I111" s="2" t="s">
        <v>194</v>
      </c>
      <c r="J111" s="2" t="s">
        <v>235</v>
      </c>
    </row>
    <row r="112" spans="1:10" s="3" customFormat="1" ht="58.5" customHeight="1" thickBot="1">
      <c r="A112" s="16" t="s">
        <v>107</v>
      </c>
      <c r="B112" s="16"/>
      <c r="C112" s="2" t="s">
        <v>131</v>
      </c>
      <c r="D112" s="2">
        <v>437.9</v>
      </c>
      <c r="E112" s="2">
        <f>'[1]2015 год'!E121</f>
        <v>0</v>
      </c>
      <c r="F112" s="2">
        <f>'[1]2015 год'!F121</f>
        <v>0</v>
      </c>
      <c r="G112" s="2">
        <v>437.9</v>
      </c>
      <c r="H112" s="2">
        <v>0</v>
      </c>
      <c r="I112" s="2" t="s">
        <v>195</v>
      </c>
      <c r="J112" s="2" t="s">
        <v>283</v>
      </c>
    </row>
    <row r="113" spans="1:10" s="3" customFormat="1" ht="13.5" customHeight="1" thickBot="1">
      <c r="A113" s="18" t="s">
        <v>108</v>
      </c>
      <c r="B113" s="19"/>
      <c r="C113" s="19"/>
      <c r="D113" s="19"/>
      <c r="E113" s="19"/>
      <c r="F113" s="19"/>
      <c r="G113" s="19"/>
      <c r="H113" s="19"/>
      <c r="I113" s="19"/>
      <c r="J113" s="20"/>
    </row>
    <row r="114" spans="1:10" s="3" customFormat="1" ht="82.5" customHeight="1" thickBot="1">
      <c r="A114" s="16" t="s">
        <v>109</v>
      </c>
      <c r="B114" s="16"/>
      <c r="C114" s="2">
        <v>15.3</v>
      </c>
      <c r="D114" s="2">
        <v>14.5</v>
      </c>
      <c r="E114" s="2">
        <v>0</v>
      </c>
      <c r="F114" s="2">
        <v>14.5</v>
      </c>
      <c r="G114" s="2">
        <v>0</v>
      </c>
      <c r="H114" s="2">
        <v>0</v>
      </c>
      <c r="I114" s="2" t="s">
        <v>196</v>
      </c>
      <c r="J114" s="11" t="s">
        <v>234</v>
      </c>
    </row>
    <row r="115" spans="1:10" s="3" customFormat="1" ht="106.5" customHeight="1" thickBot="1">
      <c r="A115" s="16" t="s">
        <v>110</v>
      </c>
      <c r="B115" s="16"/>
      <c r="C115" s="2" t="s">
        <v>127</v>
      </c>
      <c r="D115" s="2">
        <v>0</v>
      </c>
      <c r="E115" s="2">
        <v>0</v>
      </c>
      <c r="F115" s="2">
        <v>0</v>
      </c>
      <c r="G115" s="2">
        <v>0</v>
      </c>
      <c r="H115" s="2">
        <v>0</v>
      </c>
      <c r="I115" s="2" t="s">
        <v>197</v>
      </c>
      <c r="J115" s="11" t="s">
        <v>284</v>
      </c>
    </row>
    <row r="116" spans="1:10" s="3" customFormat="1" ht="73.5" customHeight="1" thickBot="1">
      <c r="A116" s="16" t="s">
        <v>111</v>
      </c>
      <c r="B116" s="16"/>
      <c r="C116" s="2" t="s">
        <v>127</v>
      </c>
      <c r="D116" s="2">
        <v>15</v>
      </c>
      <c r="E116" s="2">
        <v>0</v>
      </c>
      <c r="F116" s="2">
        <v>15</v>
      </c>
      <c r="G116" s="2">
        <v>0</v>
      </c>
      <c r="H116" s="2">
        <v>0</v>
      </c>
      <c r="I116" s="2" t="s">
        <v>198</v>
      </c>
      <c r="J116" s="11" t="s">
        <v>285</v>
      </c>
    </row>
    <row r="117" spans="1:10" s="3" customFormat="1" ht="82.5" customHeight="1" thickBot="1">
      <c r="A117" s="16" t="s">
        <v>112</v>
      </c>
      <c r="B117" s="16"/>
      <c r="C117" s="2">
        <v>750</v>
      </c>
      <c r="D117" s="2">
        <v>1086.8</v>
      </c>
      <c r="E117" s="2" t="s">
        <v>254</v>
      </c>
      <c r="F117" s="2">
        <v>391.9</v>
      </c>
      <c r="G117" s="2">
        <v>0</v>
      </c>
      <c r="H117" s="2">
        <v>0</v>
      </c>
      <c r="I117" s="2" t="s">
        <v>199</v>
      </c>
      <c r="J117" s="11" t="s">
        <v>265</v>
      </c>
    </row>
    <row r="118" spans="1:10" s="3" customFormat="1" ht="36.75" customHeight="1" thickBot="1">
      <c r="A118" s="16" t="s">
        <v>113</v>
      </c>
      <c r="B118" s="16"/>
      <c r="C118" s="2">
        <v>17400</v>
      </c>
      <c r="D118" s="2">
        <v>16981.7</v>
      </c>
      <c r="E118" s="2">
        <v>16981.7</v>
      </c>
      <c r="F118" s="2">
        <v>0</v>
      </c>
      <c r="G118" s="2">
        <v>0</v>
      </c>
      <c r="H118" s="2">
        <v>0</v>
      </c>
      <c r="I118" s="2" t="s">
        <v>255</v>
      </c>
      <c r="J118" s="2" t="s">
        <v>256</v>
      </c>
    </row>
    <row r="119" spans="1:10" s="3" customFormat="1" ht="49.5" customHeight="1" thickBot="1">
      <c r="A119" s="16" t="s">
        <v>114</v>
      </c>
      <c r="B119" s="16"/>
      <c r="C119" s="2">
        <v>285.5</v>
      </c>
      <c r="D119" s="2">
        <v>352.5</v>
      </c>
      <c r="E119" s="2">
        <v>0</v>
      </c>
      <c r="F119" s="2">
        <v>352.5</v>
      </c>
      <c r="G119" s="2">
        <v>0</v>
      </c>
      <c r="H119" s="2">
        <v>0</v>
      </c>
      <c r="I119" s="2" t="s">
        <v>200</v>
      </c>
      <c r="J119" s="11" t="s">
        <v>286</v>
      </c>
    </row>
    <row r="120" spans="1:10" s="3" customFormat="1" ht="66" customHeight="1" thickBot="1">
      <c r="A120" s="16" t="s">
        <v>115</v>
      </c>
      <c r="B120" s="16"/>
      <c r="C120" s="2">
        <v>116</v>
      </c>
      <c r="D120" s="2">
        <v>56.1</v>
      </c>
      <c r="E120" s="2">
        <v>0</v>
      </c>
      <c r="F120" s="2">
        <v>56.1</v>
      </c>
      <c r="G120" s="2">
        <v>0</v>
      </c>
      <c r="H120" s="2">
        <v>0</v>
      </c>
      <c r="I120" s="2" t="s">
        <v>201</v>
      </c>
      <c r="J120" s="11" t="s">
        <v>287</v>
      </c>
    </row>
    <row r="121" spans="1:10" s="3" customFormat="1" ht="94.5" customHeight="1" thickBot="1">
      <c r="A121" s="16" t="s">
        <v>116</v>
      </c>
      <c r="B121" s="16"/>
      <c r="C121" s="2">
        <v>365</v>
      </c>
      <c r="D121" s="2">
        <v>325</v>
      </c>
      <c r="E121" s="2">
        <v>0</v>
      </c>
      <c r="F121" s="2">
        <v>62.5</v>
      </c>
      <c r="G121" s="2">
        <v>262.5</v>
      </c>
      <c r="H121" s="2">
        <v>0</v>
      </c>
      <c r="I121" s="2" t="s">
        <v>202</v>
      </c>
      <c r="J121" s="11" t="s">
        <v>233</v>
      </c>
    </row>
    <row r="122" spans="1:10" s="3" customFormat="1" ht="81.75" customHeight="1" thickBot="1">
      <c r="A122" s="16" t="s">
        <v>117</v>
      </c>
      <c r="B122" s="16"/>
      <c r="C122" s="2">
        <v>80</v>
      </c>
      <c r="D122" s="2">
        <v>57.3</v>
      </c>
      <c r="E122" s="2">
        <v>0</v>
      </c>
      <c r="F122" s="2">
        <v>57.3</v>
      </c>
      <c r="G122" s="2">
        <v>0</v>
      </c>
      <c r="H122" s="2">
        <v>0</v>
      </c>
      <c r="I122" s="2" t="s">
        <v>203</v>
      </c>
      <c r="J122" s="11" t="s">
        <v>257</v>
      </c>
    </row>
    <row r="123" spans="1:10" s="3" customFormat="1" ht="97.5" customHeight="1" thickBot="1">
      <c r="A123" s="16" t="s">
        <v>118</v>
      </c>
      <c r="B123" s="16"/>
      <c r="C123" s="2">
        <v>0</v>
      </c>
      <c r="D123" s="2">
        <v>894.2</v>
      </c>
      <c r="E123" s="2">
        <v>0</v>
      </c>
      <c r="F123" s="2">
        <v>894.2</v>
      </c>
      <c r="G123" s="2">
        <v>0</v>
      </c>
      <c r="H123" s="2">
        <v>0</v>
      </c>
      <c r="I123" s="2" t="s">
        <v>258</v>
      </c>
      <c r="J123" s="11" t="s">
        <v>213</v>
      </c>
    </row>
    <row r="124" spans="1:10" s="3" customFormat="1" ht="63.75" customHeight="1" thickBot="1">
      <c r="A124" s="16" t="s">
        <v>119</v>
      </c>
      <c r="B124" s="16"/>
      <c r="C124" s="2" t="s">
        <v>129</v>
      </c>
      <c r="D124" s="2">
        <v>72.1</v>
      </c>
      <c r="E124" s="2">
        <v>0</v>
      </c>
      <c r="F124" s="2">
        <v>72.1</v>
      </c>
      <c r="G124" s="2">
        <v>0</v>
      </c>
      <c r="H124" s="2">
        <v>0</v>
      </c>
      <c r="I124" s="2" t="s">
        <v>204</v>
      </c>
      <c r="J124" s="11" t="s">
        <v>232</v>
      </c>
    </row>
    <row r="125" spans="1:10" s="3" customFormat="1" ht="13.5" customHeight="1" thickBot="1">
      <c r="A125" s="13" t="s">
        <v>120</v>
      </c>
      <c r="B125" s="14"/>
      <c r="C125" s="14"/>
      <c r="D125" s="14"/>
      <c r="E125" s="14"/>
      <c r="F125" s="14"/>
      <c r="G125" s="14"/>
      <c r="H125" s="14"/>
      <c r="I125" s="14"/>
      <c r="J125" s="15"/>
    </row>
    <row r="126" spans="1:10" s="3" customFormat="1" ht="172.5" customHeight="1" thickBot="1">
      <c r="A126" s="16" t="s">
        <v>121</v>
      </c>
      <c r="B126" s="16"/>
      <c r="C126" s="2" t="s">
        <v>129</v>
      </c>
      <c r="D126" s="2">
        <v>0</v>
      </c>
      <c r="E126" s="2">
        <v>0</v>
      </c>
      <c r="F126" s="2">
        <v>0</v>
      </c>
      <c r="G126" s="2">
        <v>0</v>
      </c>
      <c r="H126" s="2">
        <v>0</v>
      </c>
      <c r="I126" s="2" t="s">
        <v>207</v>
      </c>
      <c r="J126" s="2" t="s">
        <v>131</v>
      </c>
    </row>
    <row r="127" spans="1:10" s="3" customFormat="1" ht="113.25" thickBot="1">
      <c r="A127" s="16" t="s">
        <v>122</v>
      </c>
      <c r="B127" s="16"/>
      <c r="C127" s="2" t="s">
        <v>129</v>
      </c>
      <c r="D127" s="2">
        <f aca="true" t="shared" si="6" ref="D127:H131">$D$126</f>
        <v>0</v>
      </c>
      <c r="E127" s="2">
        <f t="shared" si="6"/>
        <v>0</v>
      </c>
      <c r="F127" s="2">
        <f t="shared" si="6"/>
        <v>0</v>
      </c>
      <c r="G127" s="2">
        <f t="shared" si="6"/>
        <v>0</v>
      </c>
      <c r="H127" s="2">
        <f t="shared" si="6"/>
        <v>0</v>
      </c>
      <c r="I127" s="2" t="s">
        <v>208</v>
      </c>
      <c r="J127" s="11" t="s">
        <v>288</v>
      </c>
    </row>
    <row r="128" spans="1:10" s="3" customFormat="1" ht="140.25" customHeight="1" thickBot="1">
      <c r="A128" s="16" t="s">
        <v>123</v>
      </c>
      <c r="B128" s="16"/>
      <c r="C128" s="2">
        <v>34440</v>
      </c>
      <c r="D128" s="2">
        <f t="shared" si="6"/>
        <v>0</v>
      </c>
      <c r="E128" s="2">
        <f t="shared" si="6"/>
        <v>0</v>
      </c>
      <c r="F128" s="2">
        <f t="shared" si="6"/>
        <v>0</v>
      </c>
      <c r="G128" s="2">
        <f t="shared" si="6"/>
        <v>0</v>
      </c>
      <c r="H128" s="2">
        <f t="shared" si="6"/>
        <v>0</v>
      </c>
      <c r="I128" s="2" t="s">
        <v>206</v>
      </c>
      <c r="J128" s="2" t="s">
        <v>214</v>
      </c>
    </row>
    <row r="129" spans="1:10" s="3" customFormat="1" ht="113.25" thickBot="1">
      <c r="A129" s="16" t="s">
        <v>124</v>
      </c>
      <c r="B129" s="16"/>
      <c r="C129" s="2">
        <v>33600</v>
      </c>
      <c r="D129" s="2">
        <f t="shared" si="6"/>
        <v>0</v>
      </c>
      <c r="E129" s="2">
        <f t="shared" si="6"/>
        <v>0</v>
      </c>
      <c r="F129" s="2">
        <f t="shared" si="6"/>
        <v>0</v>
      </c>
      <c r="G129" s="2">
        <f t="shared" si="6"/>
        <v>0</v>
      </c>
      <c r="H129" s="2">
        <f t="shared" si="6"/>
        <v>0</v>
      </c>
      <c r="I129" s="2" t="s">
        <v>206</v>
      </c>
      <c r="J129" s="2" t="s">
        <v>131</v>
      </c>
    </row>
    <row r="130" spans="1:10" s="3" customFormat="1" ht="110.25" customHeight="1" thickBot="1">
      <c r="A130" s="16" t="s">
        <v>125</v>
      </c>
      <c r="B130" s="16"/>
      <c r="C130" s="2" t="s">
        <v>129</v>
      </c>
      <c r="D130" s="2">
        <f t="shared" si="6"/>
        <v>0</v>
      </c>
      <c r="E130" s="2">
        <f t="shared" si="6"/>
        <v>0</v>
      </c>
      <c r="F130" s="2">
        <f t="shared" si="6"/>
        <v>0</v>
      </c>
      <c r="G130" s="2">
        <f t="shared" si="6"/>
        <v>0</v>
      </c>
      <c r="H130" s="2">
        <f t="shared" si="6"/>
        <v>0</v>
      </c>
      <c r="I130" s="2" t="s">
        <v>205</v>
      </c>
      <c r="J130" s="2" t="s">
        <v>131</v>
      </c>
    </row>
    <row r="131" spans="1:10" s="3" customFormat="1" ht="79.5" thickBot="1">
      <c r="A131" s="16" t="s">
        <v>126</v>
      </c>
      <c r="B131" s="16"/>
      <c r="C131" s="2" t="s">
        <v>129</v>
      </c>
      <c r="D131" s="2">
        <f t="shared" si="6"/>
        <v>0</v>
      </c>
      <c r="E131" s="2">
        <f t="shared" si="6"/>
        <v>0</v>
      </c>
      <c r="F131" s="2">
        <f t="shared" si="6"/>
        <v>0</v>
      </c>
      <c r="G131" s="2">
        <f t="shared" si="6"/>
        <v>0</v>
      </c>
      <c r="H131" s="2">
        <f t="shared" si="6"/>
        <v>0</v>
      </c>
      <c r="I131" s="2" t="s">
        <v>205</v>
      </c>
      <c r="J131" s="2" t="s">
        <v>131</v>
      </c>
    </row>
    <row r="132" spans="1:10" ht="12.75">
      <c r="A132" s="1"/>
      <c r="B132" s="1"/>
      <c r="C132" s="1"/>
      <c r="D132" s="1"/>
      <c r="E132" s="1"/>
      <c r="F132" s="1"/>
      <c r="G132" s="1"/>
      <c r="H132" s="1"/>
      <c r="I132" s="1"/>
      <c r="J132" s="1"/>
    </row>
    <row r="133" spans="1:10" ht="12.75">
      <c r="A133" s="1"/>
      <c r="B133" s="1"/>
      <c r="C133" s="1"/>
      <c r="D133" s="1"/>
      <c r="E133" s="1"/>
      <c r="F133" s="1"/>
      <c r="G133" s="1"/>
      <c r="H133" s="1"/>
      <c r="I133" s="1"/>
      <c r="J133" s="1"/>
    </row>
    <row r="134" spans="1:10" ht="12.75">
      <c r="A134" s="1"/>
      <c r="B134" s="1"/>
      <c r="C134" s="1"/>
      <c r="D134" s="1"/>
      <c r="E134" s="1"/>
      <c r="F134" s="1"/>
      <c r="G134" s="1"/>
      <c r="H134" s="1"/>
      <c r="I134" s="1"/>
      <c r="J134" s="1"/>
    </row>
    <row r="135" spans="1:10" ht="12.75">
      <c r="A135" s="1"/>
      <c r="B135" s="1"/>
      <c r="C135" s="1"/>
      <c r="D135" s="1"/>
      <c r="E135" s="1"/>
      <c r="F135" s="1"/>
      <c r="G135" s="1"/>
      <c r="H135" s="1"/>
      <c r="I135" s="1"/>
      <c r="J135" s="1"/>
    </row>
    <row r="136" spans="1:10" ht="12.75">
      <c r="A136" s="1"/>
      <c r="B136" s="1"/>
      <c r="C136" s="1"/>
      <c r="D136" s="1"/>
      <c r="E136" s="1"/>
      <c r="F136" s="1"/>
      <c r="G136" s="1"/>
      <c r="H136" s="1"/>
      <c r="I136" s="1"/>
      <c r="J136" s="1"/>
    </row>
    <row r="137" spans="1:10" ht="12.75">
      <c r="A137" s="1"/>
      <c r="B137" s="1"/>
      <c r="C137" s="1"/>
      <c r="D137" s="1"/>
      <c r="E137" s="1"/>
      <c r="F137" s="1"/>
      <c r="G137" s="1"/>
      <c r="H137" s="1"/>
      <c r="I137" s="1"/>
      <c r="J137" s="1"/>
    </row>
    <row r="138" spans="1:10" ht="12.75">
      <c r="A138" s="1"/>
      <c r="B138" s="1"/>
      <c r="C138" s="1"/>
      <c r="D138" s="1"/>
      <c r="E138" s="1"/>
      <c r="F138" s="1"/>
      <c r="G138" s="1"/>
      <c r="H138" s="1"/>
      <c r="I138" s="1"/>
      <c r="J138" s="1"/>
    </row>
    <row r="139" spans="1:10" ht="12.75">
      <c r="A139" s="1"/>
      <c r="B139" s="1"/>
      <c r="C139" s="1"/>
      <c r="D139" s="1"/>
      <c r="E139" s="1"/>
      <c r="F139" s="1"/>
      <c r="G139" s="1"/>
      <c r="H139" s="1"/>
      <c r="I139" s="1"/>
      <c r="J139" s="1"/>
    </row>
    <row r="140" spans="1:10" ht="12.75">
      <c r="A140" s="1"/>
      <c r="B140" s="1"/>
      <c r="C140" s="1"/>
      <c r="D140" s="1"/>
      <c r="E140" s="1"/>
      <c r="F140" s="1"/>
      <c r="G140" s="1"/>
      <c r="H140" s="1"/>
      <c r="I140" s="1"/>
      <c r="J140" s="1"/>
    </row>
    <row r="141" spans="1:10" ht="12.75">
      <c r="A141" s="1"/>
      <c r="B141" s="1"/>
      <c r="C141" s="1"/>
      <c r="D141" s="1"/>
      <c r="E141" s="1"/>
      <c r="F141" s="1"/>
      <c r="G141" s="1"/>
      <c r="H141" s="1"/>
      <c r="I141" s="1"/>
      <c r="J141" s="1"/>
    </row>
    <row r="142" spans="1:10" ht="12.75">
      <c r="A142" s="1"/>
      <c r="B142" s="1"/>
      <c r="C142" s="1"/>
      <c r="D142" s="1"/>
      <c r="E142" s="1"/>
      <c r="F142" s="1"/>
      <c r="G142" s="1"/>
      <c r="H142" s="1"/>
      <c r="I142" s="1"/>
      <c r="J142" s="1"/>
    </row>
    <row r="143" spans="1:10" ht="12.75">
      <c r="A143" s="1"/>
      <c r="B143" s="1"/>
      <c r="C143" s="1"/>
      <c r="D143" s="1"/>
      <c r="E143" s="1"/>
      <c r="F143" s="1"/>
      <c r="G143" s="1"/>
      <c r="H143" s="1"/>
      <c r="I143" s="1"/>
      <c r="J143" s="1"/>
    </row>
    <row r="144" spans="1:10" ht="12.75">
      <c r="A144" s="1"/>
      <c r="B144" s="1"/>
      <c r="C144" s="1"/>
      <c r="D144" s="1"/>
      <c r="E144" s="1"/>
      <c r="F144" s="1"/>
      <c r="G144" s="1"/>
      <c r="H144" s="1"/>
      <c r="I144" s="1"/>
      <c r="J144" s="1"/>
    </row>
    <row r="145" spans="1:10" ht="12.75">
      <c r="A145" s="1"/>
      <c r="B145" s="1"/>
      <c r="C145" s="1"/>
      <c r="D145" s="1"/>
      <c r="E145" s="1"/>
      <c r="F145" s="1"/>
      <c r="G145" s="1"/>
      <c r="H145" s="1"/>
      <c r="I145" s="1"/>
      <c r="J145" s="1"/>
    </row>
  </sheetData>
  <sheetProtection/>
  <mergeCells count="137">
    <mergeCell ref="A126:B126"/>
    <mergeCell ref="A127:B127"/>
    <mergeCell ref="A114:B114"/>
    <mergeCell ref="A119:B119"/>
    <mergeCell ref="A124:B124"/>
    <mergeCell ref="A110:B110"/>
    <mergeCell ref="A116:B116"/>
    <mergeCell ref="A125:J125"/>
    <mergeCell ref="A120:B120"/>
    <mergeCell ref="A121:B121"/>
    <mergeCell ref="A128:B128"/>
    <mergeCell ref="A129:B129"/>
    <mergeCell ref="A130:B130"/>
    <mergeCell ref="A131:B131"/>
    <mergeCell ref="A90:B90"/>
    <mergeCell ref="A91:B91"/>
    <mergeCell ref="A117:B117"/>
    <mergeCell ref="A118:B118"/>
    <mergeCell ref="A100:J100"/>
    <mergeCell ref="A113:J113"/>
    <mergeCell ref="A111:B111"/>
    <mergeCell ref="A112:B112"/>
    <mergeCell ref="A67:B67"/>
    <mergeCell ref="A73:B73"/>
    <mergeCell ref="A74:B74"/>
    <mergeCell ref="A76:B76"/>
    <mergeCell ref="A88:B88"/>
    <mergeCell ref="A89:B89"/>
    <mergeCell ref="A75:J75"/>
    <mergeCell ref="A92:B92"/>
    <mergeCell ref="A62:B62"/>
    <mergeCell ref="A64:B64"/>
    <mergeCell ref="A65:B65"/>
    <mergeCell ref="A66:B66"/>
    <mergeCell ref="A63:J63"/>
    <mergeCell ref="A13:B13"/>
    <mergeCell ref="A14:B14"/>
    <mergeCell ref="A19:B19"/>
    <mergeCell ref="A20:B20"/>
    <mergeCell ref="A24:B24"/>
    <mergeCell ref="A53:B53"/>
    <mergeCell ref="A61:B61"/>
    <mergeCell ref="A57:B57"/>
    <mergeCell ref="A59:B59"/>
    <mergeCell ref="A60:B60"/>
    <mergeCell ref="A28:B28"/>
    <mergeCell ref="A29:B29"/>
    <mergeCell ref="A30:B30"/>
    <mergeCell ref="A31:B31"/>
    <mergeCell ref="A45:B45"/>
    <mergeCell ref="A46:B46"/>
    <mergeCell ref="A43:B43"/>
    <mergeCell ref="A47:B47"/>
    <mergeCell ref="A49:B49"/>
    <mergeCell ref="A16:B16"/>
    <mergeCell ref="A21:B21"/>
    <mergeCell ref="A23:B23"/>
    <mergeCell ref="A26:B26"/>
    <mergeCell ref="A27:B27"/>
    <mergeCell ref="A22:B22"/>
    <mergeCell ref="A1:J1"/>
    <mergeCell ref="A2:J2"/>
    <mergeCell ref="D3:H3"/>
    <mergeCell ref="D4:D5"/>
    <mergeCell ref="E4:H4"/>
    <mergeCell ref="A3:B3"/>
    <mergeCell ref="A4:B4"/>
    <mergeCell ref="A5:B5"/>
    <mergeCell ref="C3:C5"/>
    <mergeCell ref="I3:I5"/>
    <mergeCell ref="A32:B32"/>
    <mergeCell ref="A38:B38"/>
    <mergeCell ref="A39:B39"/>
    <mergeCell ref="A33:B33"/>
    <mergeCell ref="A34:B34"/>
    <mergeCell ref="A25:B25"/>
    <mergeCell ref="A18:B18"/>
    <mergeCell ref="A48:B48"/>
    <mergeCell ref="A36:B36"/>
    <mergeCell ref="A37:B37"/>
    <mergeCell ref="A54:B54"/>
    <mergeCell ref="A55:B55"/>
    <mergeCell ref="A56:B56"/>
    <mergeCell ref="A40:B40"/>
    <mergeCell ref="A41:B41"/>
    <mergeCell ref="A42:B42"/>
    <mergeCell ref="A44:B44"/>
    <mergeCell ref="A52:B52"/>
    <mergeCell ref="A95:B95"/>
    <mergeCell ref="A96:B96"/>
    <mergeCell ref="A97:B97"/>
    <mergeCell ref="A98:B98"/>
    <mergeCell ref="A68:B68"/>
    <mergeCell ref="A69:B69"/>
    <mergeCell ref="A70:B70"/>
    <mergeCell ref="A71:B71"/>
    <mergeCell ref="A72:B72"/>
    <mergeCell ref="A86:B86"/>
    <mergeCell ref="A87:B87"/>
    <mergeCell ref="A83:B83"/>
    <mergeCell ref="A79:J79"/>
    <mergeCell ref="A105:B105"/>
    <mergeCell ref="A106:B106"/>
    <mergeCell ref="A99:B99"/>
    <mergeCell ref="A80:B80"/>
    <mergeCell ref="A81:B81"/>
    <mergeCell ref="A82:B82"/>
    <mergeCell ref="A58:J58"/>
    <mergeCell ref="A35:J35"/>
    <mergeCell ref="A50:J50"/>
    <mergeCell ref="A51:J51"/>
    <mergeCell ref="A93:J93"/>
    <mergeCell ref="A94:J94"/>
    <mergeCell ref="A84:B84"/>
    <mergeCell ref="A77:B77"/>
    <mergeCell ref="A78:B78"/>
    <mergeCell ref="A85:B85"/>
    <mergeCell ref="A122:B122"/>
    <mergeCell ref="A123:B123"/>
    <mergeCell ref="A101:B101"/>
    <mergeCell ref="A102:B102"/>
    <mergeCell ref="A103:B103"/>
    <mergeCell ref="A104:B104"/>
    <mergeCell ref="A108:J108"/>
    <mergeCell ref="A115:B115"/>
    <mergeCell ref="A107:B107"/>
    <mergeCell ref="A109:B109"/>
    <mergeCell ref="J3:J5"/>
    <mergeCell ref="A8:J8"/>
    <mergeCell ref="A9:J9"/>
    <mergeCell ref="A11:J11"/>
    <mergeCell ref="A17:J17"/>
    <mergeCell ref="A6:B6"/>
    <mergeCell ref="A10:B10"/>
    <mergeCell ref="A7:J7"/>
    <mergeCell ref="A12:B12"/>
    <mergeCell ref="A15:B15"/>
  </mergeCells>
  <printOptions/>
  <pageMargins left="0.7480314960629921" right="0.7480314960629921" top="0.984251968503937" bottom="0.984251968503937" header="0.5118110236220472" footer="0.5118110236220472"/>
  <pageSetup fitToHeight="0" fitToWidth="1" horizontalDpi="600" verticalDpi="600" orientation="landscape" paperSize="9" scale="7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2017-02-14T13:20:03Z</cp:lastPrinted>
  <dcterms:created xsi:type="dcterms:W3CDTF">2011-08-12T06:18:09Z</dcterms:created>
  <dcterms:modified xsi:type="dcterms:W3CDTF">2018-02-15T08:37:55Z</dcterms:modified>
  <cp:category/>
  <cp:version/>
  <cp:contentType/>
  <cp:contentStatus/>
</cp:coreProperties>
</file>