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19440" windowHeight="10170"/>
  </bookViews>
  <sheets>
    <sheet name="Журнал задолженностей" sheetId="1" r:id="rId1"/>
  </sheets>
  <calcPr calcId="145621"/>
</workbook>
</file>

<file path=xl/calcChain.xml><?xml version="1.0" encoding="utf-8"?>
<calcChain xmlns="http://schemas.openxmlformats.org/spreadsheetml/2006/main">
  <c r="F117" i="1" l="1"/>
  <c r="F108" i="1"/>
  <c r="F101" i="1"/>
  <c r="F94" i="1"/>
  <c r="F88" i="1"/>
  <c r="F83" i="1"/>
  <c r="F76" i="1"/>
  <c r="F70" i="1"/>
  <c r="F65" i="1"/>
  <c r="F59" i="1"/>
  <c r="F54" i="1"/>
  <c r="F48" i="1"/>
  <c r="F42" i="1"/>
  <c r="F34" i="1"/>
  <c r="F28" i="1"/>
  <c r="F16" i="1"/>
  <c r="F110" i="1" l="1"/>
  <c r="F80" i="1"/>
  <c r="F61" i="1"/>
  <c r="F36" i="1"/>
  <c r="F23" i="1"/>
</calcChain>
</file>

<file path=xl/sharedStrings.xml><?xml version="1.0" encoding="utf-8"?>
<sst xmlns="http://schemas.openxmlformats.org/spreadsheetml/2006/main" count="510" uniqueCount="89">
  <si>
    <t>НП: ИНН</t>
  </si>
  <si>
    <t>НП: КПП</t>
  </si>
  <si>
    <t>НП: Наименование</t>
  </si>
  <si>
    <t>КРСБ: Наименование налога</t>
  </si>
  <si>
    <t>Тип платежа</t>
  </si>
  <si>
    <t>101401001</t>
  </si>
  <si>
    <t>Налог</t>
  </si>
  <si>
    <t>Страховые взносы на обязательное социальное страхование на случай временной нетрудоспособности и в связи с материнством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</si>
  <si>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Налог на имущество организаций по имуществу, не входящему в Единую систему газоснабжения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</si>
  <si>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пенсии (перерасчеты, недоимка и задолженность по соответствующему платежу, в том числе по отмененному, за расчетные периоды, начиная с 1 января 2017 года)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</si>
  <si>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за расчетные периоды, начиная с 1 января 2017 года</t>
  </si>
  <si>
    <t>Налог на доходы физических лиц с доходов, полученных в виде дивидендов от долевого участия в деятельности организаций</t>
  </si>
  <si>
    <t>Земельный налог с организаций, обладающих земельным участком, расположенным в границах сельских поселений</t>
  </si>
  <si>
    <t>Земельный налог с организаций, обладающих земельным участком, расположенным в границах городских поселений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</si>
  <si>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</si>
  <si>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1014005730</t>
  </si>
  <si>
    <t>ОБЩЕСТВО С ОГРАНИЧЕННОЙ ОТВЕТСТВЕННОСТЬЮ "АГРОФИРМА "ТУКСА"</t>
  </si>
  <si>
    <t>Страховые взносы на обязательное медицинское страхование работающего населения, зачисляемые в бюджет Федерального фонда обязательного медицинского страхования за расчетные периоды, истекшие до 1 января 2017 года</t>
  </si>
  <si>
    <t>Налог на добавленную стоимость на товары (работы, услуги), реализуемые на территории Российской Федерации</t>
  </si>
  <si>
    <t>Страховые взносы на обязательное пенсионное страхование в Российской Федерации, зачисляемые в Пенсионный фонд Российской Федерации на выплату страховой части трудовой пенсии</t>
  </si>
  <si>
    <t>Транспортный налог с организаций</t>
  </si>
  <si>
    <t>1014010875</t>
  </si>
  <si>
    <t>ОБЩЕСТВО С ОГРАНИЧЕННОЙ ОТВЕТСТВЕННОСТЬЮ "ВЕКТОР ПЛЮС"</t>
  </si>
  <si>
    <t>1014016820</t>
  </si>
  <si>
    <t>ОБЩЕСТВО С ОГРАНИЧЕННОЙ ОТВЕТСТВЕННОСТЬЮ "ВИДЛИЦА АГРО"</t>
  </si>
  <si>
    <t>ОБЩЕСТВО С ОГРАНИЧЕННОЙ ОТВЕТСТВЕННОСТЬЮ "ДОМОВЕД"</t>
  </si>
  <si>
    <t>ОБЩЕСТВО С ОГРАНИЧЕННОЙ ОТВЕТСТВЕННОСТЬЮ "ЖКХ ОЛОНЕЦ"</t>
  </si>
  <si>
    <t>ОБЩЕСТВО С ОГРАНИЧЕННОЙ ОТВЕТСТВЕННОСТЬЮ "КАМСТЕЛ"</t>
  </si>
  <si>
    <t>ОБЩЕСТВО С ОГРАНИЧЕННОЙ ОТВЕТСТВЕННОСТЬЮ "КАРЕЛИНВЕСТПРОМ"</t>
  </si>
  <si>
    <t>Налог, взимаемый с налогоплательщиков, выбравших в качестве объекта налогообложения доходы</t>
  </si>
  <si>
    <t>1014013812</t>
  </si>
  <si>
    <t>ОБЩЕСТВО С ОГРАНИЧЕННОЙ ОТВЕТСТВЕННОСТЬЮ "ОЛОНЕЦ КАМЕНЬ"</t>
  </si>
  <si>
    <t>1014013185</t>
  </si>
  <si>
    <t>ОБЩЕСТВО С ОГРАНИЧЕННОЙ ОТВЕТСТВЕННОСТЬЮ "ОЛОНЕЦАВТОДОР"</t>
  </si>
  <si>
    <t>ОБЩЕСТВО С ОГРАНИЧЕННОЙ ОТВЕТСТВЕННОСТЬЮ "ПИМ-ОЛОНЕЦ"</t>
  </si>
  <si>
    <t>ОБЩЕСТВО С ОГРАНИЧЕННОЙ ОТВЕТСТВЕННОСТЬЮ "ПК ПРИБОЙ"</t>
  </si>
  <si>
    <t>ОБЩЕСТВО С ОГРАНИЧЕННОЙ ОТВЕТСТВЕННОСТЬЮ "САНТЕХМОНТАЖ"</t>
  </si>
  <si>
    <t>ОБЩЕСТВО С ОГРАНИЧЕННОЙ ОТВЕТСТВЕННОСТЬЮ "СЕРВИС+"</t>
  </si>
  <si>
    <t>1014016901</t>
  </si>
  <si>
    <t>ОБЩЕСТВО С ОГРАНИЧЕННОЙ ОТВЕТСТВЕННОСТЬЮ "СТАНДАРТ"</t>
  </si>
  <si>
    <t>Налог на прибыль организаций (за исключением консолидированных групп налогоплательщиков), зачисляемый в бюджеты субъектов Российской Федерации</t>
  </si>
  <si>
    <t>Налог на прибыль организаций (за исключением консолидированных групп налогоплательщиков), зачисляемый в федеральный бюджет</t>
  </si>
  <si>
    <t>ОБЩЕСТВО С ОГРАНИЧЕННОЙ ОТВЕТСТВЕННОСТЬЮ "СТИВИ"</t>
  </si>
  <si>
    <t>ОБЩЕСТВО С ОГРАНИЧЕННОЙ ОТВЕТСТВЕННОСТЬЮ "УК ДОМОВЕД"</t>
  </si>
  <si>
    <t>1014010674</t>
  </si>
  <si>
    <t>ОБЩЕСТВО С ОГРАНИЧЕННОЙ ОТВЕТСТВЕННОСТЬЮ "УПРАВЛЯЮЩАЯ КОМПАНИЯ "ОЛОНЕЦКОЕ ДОМОУПРАВЛЕНИЕ"</t>
  </si>
  <si>
    <t>1014004455</t>
  </si>
  <si>
    <t>ОБЩЕСТВО С ОГРАНИЧЕННОЙ ОТВЕТСТВЕННОСТЬЮ "ФИОРД"</t>
  </si>
  <si>
    <t>Единый налог на вмененный доход для отдельных видов деятельности</t>
  </si>
  <si>
    <t>1001145307</t>
  </si>
  <si>
    <t>ОБЩЕСТВО С ОГРАНИЧЕННОЙ ОТВЕТСТВЕННОСТЬЮ "ЦЕНТР-ИНВЕСТ"</t>
  </si>
  <si>
    <t>ОБЩЕСТВО С ОГРАНИЧЕННОЙ ОТВЕТСТВЕННОСТЬЮ "ЭТАЛОН"</t>
  </si>
  <si>
    <t>1014011131</t>
  </si>
  <si>
    <t>ОТКРЫТОЕ АКЦИОНЕРНОЕ ОБЩЕСТВО "СОВХОЗ "АГРАРНЫЙ"</t>
  </si>
  <si>
    <t>Единый сельскохозяйственный налог</t>
  </si>
  <si>
    <t>1014005730 Итог</t>
  </si>
  <si>
    <t>1014010875 Итог</t>
  </si>
  <si>
    <t>1014016820 Итог</t>
  </si>
  <si>
    <t>1014010963 Итог</t>
  </si>
  <si>
    <t>1014016980 Итог</t>
  </si>
  <si>
    <t>1001180439 Итог</t>
  </si>
  <si>
    <t>1014014005 Итог</t>
  </si>
  <si>
    <t>1014013812 Итог</t>
  </si>
  <si>
    <t>1014013185 Итог</t>
  </si>
  <si>
    <t>1014006068 Итог</t>
  </si>
  <si>
    <t>1014016891 Итог</t>
  </si>
  <si>
    <t>1001176094 Итог</t>
  </si>
  <si>
    <t>1014016771 Итог</t>
  </si>
  <si>
    <t>1014016901 Итог</t>
  </si>
  <si>
    <t>1014005931 Итог</t>
  </si>
  <si>
    <t>1014013876 Итог</t>
  </si>
  <si>
    <t>1014010674 Итог</t>
  </si>
  <si>
    <t>1014004455 Итог</t>
  </si>
  <si>
    <t>1001145307 Итог</t>
  </si>
  <si>
    <t>1014013435 Итог</t>
  </si>
  <si>
    <t>1014011131 Итог</t>
  </si>
  <si>
    <t>Остаток задолженности на 01.07.2020</t>
  </si>
  <si>
    <t>в банкротном/предбанкротном состоянии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</si>
  <si>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</si>
  <si>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</t>
  </si>
  <si>
    <t>Водный налог</t>
  </si>
  <si>
    <t>Страховые взносы по дополнительному тарифу за застрахованных лиц, занятых на соответствующих видах работ, указанных в пунктах 2 - 18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(класса условий труда)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</si>
  <si>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(не зависящему от результатов специальной оценки условий труда (класса условий труда)</t>
  </si>
  <si>
    <t>с 11.05.2018 в конкурсном производстве</t>
  </si>
  <si>
    <t>Страховые взносы по дополнительному тарифу за застрахованных лиц, занятых на соответствующих видах работ, указанных в пункте 1 части 1 статьи 30 Федерального закона от 28 декабря 2013 года № 400-ФЗ "О страховых пенсиях", зачисляемые в бюджет Пенсионного фонда Российской Федерации на выплату страховой пенсии (зависящему от результатов специальной оценки условий труда  (класса условий труда)</t>
  </si>
  <si>
    <t>в предбанкротном состоянии</t>
  </si>
  <si>
    <t>с 11.06.2020 в конкурсном производстве</t>
  </si>
  <si>
    <t>Страховые взносы на обязательное социальное страхование на случай временной нетрудоспособности и в связи с материнством (перерасчеты, недоимка и задолженность по соответствующему платежу, в том числе по отмененному, за расчетные периоды, истекшие до 1 января 2017 года)</t>
  </si>
  <si>
    <t>в конкурсном производстве с 17.08.2017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</si>
</sst>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0"/>
      <name val="Calibri"/>
    </font>
    <font>
      <sz val="11"/>
      <color rgb="FFFF0000"/>
      <name val="Calibri"/>
      <family val="2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b/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CEFF1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3" borderId="1" xfId="0" applyFill="1" applyBorder="1"/>
    <xf numFmtId="0" fontId="2" fillId="0" borderId="0" xfId="0" applyFont="1"/>
    <xf numFmtId="0" fontId="3" fillId="0" borderId="1" xfId="0" applyFont="1" applyBorder="1"/>
    <xf numFmtId="0" fontId="4" fillId="0" borderId="1" xfId="0" applyNumberFormat="1" applyFont="1" applyBorder="1"/>
    <xf numFmtId="2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8"/>
  <sheetViews>
    <sheetView tabSelected="1" workbookViewId="0">
      <selection activeCell="C9" sqref="C9"/>
    </sheetView>
  </sheetViews>
  <sheetFormatPr defaultRowHeight="15" outlineLevelRow="2" x14ac:dyDescent="0.25"/>
  <cols>
    <col min="1" max="1" width="14.28515625" style="12" bestFit="1"/>
    <col min="2" max="2" width="10.7109375" bestFit="1"/>
    <col min="3" max="3" width="66.28515625" customWidth="1"/>
    <col min="4" max="4" width="75.7109375" customWidth="1"/>
    <col min="5" max="5" width="12.140625" bestFit="1"/>
    <col min="6" max="6" width="15" bestFit="1"/>
  </cols>
  <sheetData>
    <row r="1" spans="1:7" ht="38.2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76</v>
      </c>
      <c r="G1" s="3" t="s">
        <v>77</v>
      </c>
    </row>
    <row r="2" spans="1:7" outlineLevel="2" x14ac:dyDescent="0.25">
      <c r="A2" s="9">
        <v>1014005730</v>
      </c>
      <c r="B2" s="6" t="s">
        <v>5</v>
      </c>
      <c r="C2" s="6" t="s">
        <v>16</v>
      </c>
      <c r="D2" s="6" t="s">
        <v>78</v>
      </c>
      <c r="E2" s="6" t="s">
        <v>6</v>
      </c>
      <c r="F2" s="8">
        <v>11574498</v>
      </c>
      <c r="G2" s="5" t="s">
        <v>83</v>
      </c>
    </row>
    <row r="3" spans="1:7" outlineLevel="2" x14ac:dyDescent="0.25">
      <c r="A3" s="9" t="s">
        <v>15</v>
      </c>
      <c r="B3" s="6" t="s">
        <v>5</v>
      </c>
      <c r="C3" s="6" t="s">
        <v>16</v>
      </c>
      <c r="D3" s="6" t="s">
        <v>17</v>
      </c>
      <c r="E3" s="6" t="s">
        <v>6</v>
      </c>
      <c r="F3" s="7">
        <v>248543.71</v>
      </c>
      <c r="G3" s="5" t="s">
        <v>83</v>
      </c>
    </row>
    <row r="4" spans="1:7" outlineLevel="2" x14ac:dyDescent="0.25">
      <c r="A4" s="9" t="s">
        <v>15</v>
      </c>
      <c r="B4" s="6" t="s">
        <v>5</v>
      </c>
      <c r="C4" s="6" t="s">
        <v>16</v>
      </c>
      <c r="D4" s="6" t="s">
        <v>18</v>
      </c>
      <c r="E4" s="6" t="s">
        <v>6</v>
      </c>
      <c r="F4" s="8">
        <v>2103084</v>
      </c>
      <c r="G4" s="5" t="s">
        <v>83</v>
      </c>
    </row>
    <row r="5" spans="1:7" outlineLevel="2" x14ac:dyDescent="0.25">
      <c r="A5" s="9" t="s">
        <v>15</v>
      </c>
      <c r="B5" s="6" t="s">
        <v>5</v>
      </c>
      <c r="C5" s="6" t="s">
        <v>16</v>
      </c>
      <c r="D5" s="6" t="s">
        <v>19</v>
      </c>
      <c r="E5" s="6" t="s">
        <v>6</v>
      </c>
      <c r="F5" s="7">
        <v>1072149.3600000001</v>
      </c>
      <c r="G5" s="5" t="s">
        <v>83</v>
      </c>
    </row>
    <row r="6" spans="1:7" outlineLevel="2" x14ac:dyDescent="0.25">
      <c r="A6" s="9" t="s">
        <v>15</v>
      </c>
      <c r="B6" s="6" t="s">
        <v>5</v>
      </c>
      <c r="C6" s="6" t="s">
        <v>16</v>
      </c>
      <c r="D6" s="6" t="s">
        <v>9</v>
      </c>
      <c r="E6" s="6" t="s">
        <v>6</v>
      </c>
      <c r="F6" s="7">
        <v>20175557.219999999</v>
      </c>
      <c r="G6" s="5" t="s">
        <v>83</v>
      </c>
    </row>
    <row r="7" spans="1:7" outlineLevel="2" x14ac:dyDescent="0.25">
      <c r="A7" s="9" t="s">
        <v>15</v>
      </c>
      <c r="B7" s="6" t="s">
        <v>5</v>
      </c>
      <c r="C7" s="6" t="s">
        <v>16</v>
      </c>
      <c r="D7" s="6" t="s">
        <v>10</v>
      </c>
      <c r="E7" s="6" t="s">
        <v>6</v>
      </c>
      <c r="F7" s="7">
        <v>4677060.97</v>
      </c>
      <c r="G7" s="5" t="s">
        <v>83</v>
      </c>
    </row>
    <row r="8" spans="1:7" outlineLevel="2" x14ac:dyDescent="0.25">
      <c r="A8" s="9" t="s">
        <v>15</v>
      </c>
      <c r="B8" s="6" t="s">
        <v>5</v>
      </c>
      <c r="C8" s="6" t="s">
        <v>16</v>
      </c>
      <c r="D8" s="6" t="s">
        <v>8</v>
      </c>
      <c r="E8" s="6" t="s">
        <v>6</v>
      </c>
      <c r="F8" s="8">
        <v>1723112</v>
      </c>
      <c r="G8" s="5" t="s">
        <v>83</v>
      </c>
    </row>
    <row r="9" spans="1:7" outlineLevel="2" x14ac:dyDescent="0.25">
      <c r="A9" s="9" t="s">
        <v>15</v>
      </c>
      <c r="B9" s="6" t="s">
        <v>5</v>
      </c>
      <c r="C9" s="6" t="s">
        <v>16</v>
      </c>
      <c r="D9" s="6" t="s">
        <v>20</v>
      </c>
      <c r="E9" s="6" t="s">
        <v>6</v>
      </c>
      <c r="F9" s="8">
        <v>335292</v>
      </c>
      <c r="G9" s="5" t="s">
        <v>83</v>
      </c>
    </row>
    <row r="10" spans="1:7" outlineLevel="2" x14ac:dyDescent="0.25">
      <c r="A10" s="9" t="s">
        <v>15</v>
      </c>
      <c r="B10" s="6" t="s">
        <v>5</v>
      </c>
      <c r="C10" s="6" t="s">
        <v>16</v>
      </c>
      <c r="D10" s="6" t="s">
        <v>12</v>
      </c>
      <c r="E10" s="6" t="s">
        <v>6</v>
      </c>
      <c r="F10" s="8">
        <v>86891</v>
      </c>
      <c r="G10" s="5" t="s">
        <v>83</v>
      </c>
    </row>
    <row r="11" spans="1:7" outlineLevel="2" x14ac:dyDescent="0.25">
      <c r="A11" s="9" t="s">
        <v>15</v>
      </c>
      <c r="B11" s="6" t="s">
        <v>5</v>
      </c>
      <c r="C11" s="6" t="s">
        <v>16</v>
      </c>
      <c r="D11" s="6" t="s">
        <v>54</v>
      </c>
      <c r="E11" s="6" t="s">
        <v>6</v>
      </c>
      <c r="F11" s="8">
        <v>57319</v>
      </c>
      <c r="G11" s="5" t="s">
        <v>83</v>
      </c>
    </row>
    <row r="12" spans="1:7" outlineLevel="2" x14ac:dyDescent="0.25">
      <c r="A12" s="9" t="s">
        <v>15</v>
      </c>
      <c r="B12" s="6" t="s">
        <v>5</v>
      </c>
      <c r="C12" s="6" t="s">
        <v>16</v>
      </c>
      <c r="D12" s="6" t="s">
        <v>79</v>
      </c>
      <c r="E12" s="6" t="s">
        <v>6</v>
      </c>
      <c r="F12" s="8">
        <v>29088.83</v>
      </c>
      <c r="G12" s="5" t="s">
        <v>83</v>
      </c>
    </row>
    <row r="13" spans="1:7" outlineLevel="2" x14ac:dyDescent="0.25">
      <c r="A13" s="9" t="s">
        <v>15</v>
      </c>
      <c r="B13" s="6" t="s">
        <v>5</v>
      </c>
      <c r="C13" s="6" t="s">
        <v>16</v>
      </c>
      <c r="D13" s="6" t="s">
        <v>80</v>
      </c>
      <c r="E13" s="6" t="s">
        <v>6</v>
      </c>
      <c r="F13" s="8">
        <v>9935</v>
      </c>
      <c r="G13" s="5" t="s">
        <v>83</v>
      </c>
    </row>
    <row r="14" spans="1:7" outlineLevel="2" x14ac:dyDescent="0.25">
      <c r="A14" s="9" t="s">
        <v>15</v>
      </c>
      <c r="B14" s="6" t="s">
        <v>5</v>
      </c>
      <c r="C14" s="6" t="s">
        <v>16</v>
      </c>
      <c r="D14" s="6" t="s">
        <v>81</v>
      </c>
      <c r="E14" s="6" t="s">
        <v>6</v>
      </c>
      <c r="F14" s="8">
        <v>6709.77</v>
      </c>
      <c r="G14" s="5" t="s">
        <v>83</v>
      </c>
    </row>
    <row r="15" spans="1:7" outlineLevel="2" x14ac:dyDescent="0.25">
      <c r="A15" s="9" t="s">
        <v>15</v>
      </c>
      <c r="B15" s="6" t="s">
        <v>5</v>
      </c>
      <c r="C15" s="6" t="s">
        <v>16</v>
      </c>
      <c r="D15" s="6" t="s">
        <v>82</v>
      </c>
      <c r="E15" s="6" t="s">
        <v>6</v>
      </c>
      <c r="F15" s="8">
        <v>5024.8500000000004</v>
      </c>
      <c r="G15" s="5" t="s">
        <v>83</v>
      </c>
    </row>
    <row r="16" spans="1:7" outlineLevel="1" x14ac:dyDescent="0.25">
      <c r="A16" s="10" t="s">
        <v>55</v>
      </c>
      <c r="B16" s="6"/>
      <c r="C16" s="6"/>
      <c r="D16" s="6"/>
      <c r="E16" s="6"/>
      <c r="F16" s="8">
        <f>SUBTOTAL(9,F2:F15)</f>
        <v>42104265.710000001</v>
      </c>
      <c r="G16" s="5"/>
    </row>
    <row r="17" spans="1:7" outlineLevel="2" x14ac:dyDescent="0.25">
      <c r="A17" s="9">
        <v>1014010875</v>
      </c>
      <c r="B17" s="6" t="s">
        <v>5</v>
      </c>
      <c r="C17" s="6" t="s">
        <v>22</v>
      </c>
      <c r="D17" s="6" t="s">
        <v>9</v>
      </c>
      <c r="E17" s="6" t="s">
        <v>6</v>
      </c>
      <c r="F17" s="7">
        <v>592155.43000000005</v>
      </c>
      <c r="G17" s="5" t="s">
        <v>85</v>
      </c>
    </row>
    <row r="18" spans="1:7" outlineLevel="2" x14ac:dyDescent="0.25">
      <c r="A18" s="9" t="s">
        <v>21</v>
      </c>
      <c r="B18" s="6" t="s">
        <v>5</v>
      </c>
      <c r="C18" s="6" t="s">
        <v>22</v>
      </c>
      <c r="D18" s="6" t="s">
        <v>10</v>
      </c>
      <c r="E18" s="6" t="s">
        <v>6</v>
      </c>
      <c r="F18" s="7">
        <v>139276.07999999999</v>
      </c>
      <c r="G18" s="5" t="s">
        <v>85</v>
      </c>
    </row>
    <row r="19" spans="1:7" outlineLevel="2" x14ac:dyDescent="0.25">
      <c r="A19" s="9" t="s">
        <v>21</v>
      </c>
      <c r="B19" s="6" t="s">
        <v>5</v>
      </c>
      <c r="C19" s="6" t="s">
        <v>22</v>
      </c>
      <c r="D19" s="6" t="s">
        <v>14</v>
      </c>
      <c r="E19" s="6" t="s">
        <v>6</v>
      </c>
      <c r="F19" s="8">
        <v>204331</v>
      </c>
      <c r="G19" s="5" t="s">
        <v>85</v>
      </c>
    </row>
    <row r="20" spans="1:7" outlineLevel="2" x14ac:dyDescent="0.25">
      <c r="A20" s="9" t="s">
        <v>21</v>
      </c>
      <c r="B20" s="6" t="s">
        <v>5</v>
      </c>
      <c r="C20" s="6" t="s">
        <v>22</v>
      </c>
      <c r="D20" s="6" t="s">
        <v>78</v>
      </c>
      <c r="E20" s="6" t="s">
        <v>6</v>
      </c>
      <c r="F20" s="8">
        <v>113879</v>
      </c>
      <c r="G20" s="5" t="s">
        <v>85</v>
      </c>
    </row>
    <row r="21" spans="1:7" outlineLevel="2" x14ac:dyDescent="0.25">
      <c r="A21" s="9" t="s">
        <v>21</v>
      </c>
      <c r="B21" s="6" t="s">
        <v>5</v>
      </c>
      <c r="C21" s="6" t="s">
        <v>22</v>
      </c>
      <c r="D21" s="6" t="s">
        <v>7</v>
      </c>
      <c r="E21" s="6" t="s">
        <v>6</v>
      </c>
      <c r="F21" s="8">
        <v>79146.179999999993</v>
      </c>
      <c r="G21" s="5" t="s">
        <v>85</v>
      </c>
    </row>
    <row r="22" spans="1:7" outlineLevel="2" x14ac:dyDescent="0.25">
      <c r="A22" s="9" t="s">
        <v>21</v>
      </c>
      <c r="B22" s="6" t="s">
        <v>5</v>
      </c>
      <c r="C22" s="6" t="s">
        <v>22</v>
      </c>
      <c r="D22" s="6" t="s">
        <v>84</v>
      </c>
      <c r="E22" s="6" t="s">
        <v>6</v>
      </c>
      <c r="F22" s="8">
        <v>1195.74</v>
      </c>
      <c r="G22" s="5" t="s">
        <v>85</v>
      </c>
    </row>
    <row r="23" spans="1:7" outlineLevel="1" x14ac:dyDescent="0.25">
      <c r="A23" s="10" t="s">
        <v>56</v>
      </c>
      <c r="B23" s="6"/>
      <c r="C23" s="6"/>
      <c r="D23" s="6"/>
      <c r="E23" s="6"/>
      <c r="F23" s="8">
        <f>SUBTOTAL(9,F17:F19)</f>
        <v>935762.51</v>
      </c>
      <c r="G23" s="5"/>
    </row>
    <row r="24" spans="1:7" outlineLevel="2" x14ac:dyDescent="0.25">
      <c r="A24" s="9">
        <v>1014016820</v>
      </c>
      <c r="B24" s="6" t="s">
        <v>5</v>
      </c>
      <c r="C24" s="6" t="s">
        <v>24</v>
      </c>
      <c r="D24" s="6" t="s">
        <v>10</v>
      </c>
      <c r="E24" s="6" t="s">
        <v>6</v>
      </c>
      <c r="F24" s="7">
        <v>94849.8</v>
      </c>
      <c r="G24" s="5"/>
    </row>
    <row r="25" spans="1:7" outlineLevel="2" x14ac:dyDescent="0.25">
      <c r="A25" s="9" t="s">
        <v>23</v>
      </c>
      <c r="B25" s="6" t="s">
        <v>5</v>
      </c>
      <c r="C25" s="6" t="s">
        <v>24</v>
      </c>
      <c r="D25" s="6" t="s">
        <v>9</v>
      </c>
      <c r="E25" s="6" t="s">
        <v>6</v>
      </c>
      <c r="F25" s="7">
        <v>100473.88</v>
      </c>
      <c r="G25" s="5"/>
    </row>
    <row r="26" spans="1:7" outlineLevel="2" x14ac:dyDescent="0.25">
      <c r="A26" s="9" t="s">
        <v>23</v>
      </c>
      <c r="B26" s="6" t="s">
        <v>5</v>
      </c>
      <c r="C26" s="6" t="s">
        <v>24</v>
      </c>
      <c r="D26" s="6" t="s">
        <v>12</v>
      </c>
      <c r="E26" s="6" t="s">
        <v>6</v>
      </c>
      <c r="F26" s="7">
        <v>18998</v>
      </c>
      <c r="G26" s="5"/>
    </row>
    <row r="27" spans="1:7" outlineLevel="2" x14ac:dyDescent="0.25">
      <c r="A27" s="9" t="s">
        <v>23</v>
      </c>
      <c r="B27" s="6" t="s">
        <v>5</v>
      </c>
      <c r="C27" s="6" t="s">
        <v>24</v>
      </c>
      <c r="D27" s="6" t="s">
        <v>84</v>
      </c>
      <c r="E27" s="6" t="s">
        <v>6</v>
      </c>
      <c r="F27" s="7">
        <v>1342.29</v>
      </c>
      <c r="G27" s="5"/>
    </row>
    <row r="28" spans="1:7" outlineLevel="1" x14ac:dyDescent="0.25">
      <c r="A28" s="10" t="s">
        <v>57</v>
      </c>
      <c r="B28" s="6"/>
      <c r="C28" s="6"/>
      <c r="D28" s="6"/>
      <c r="E28" s="6"/>
      <c r="F28" s="7">
        <f>SUM(F24:F27)</f>
        <v>215663.97</v>
      </c>
      <c r="G28" s="5"/>
    </row>
    <row r="29" spans="1:7" outlineLevel="2" x14ac:dyDescent="0.25">
      <c r="A29" s="9">
        <v>1014010963</v>
      </c>
      <c r="B29" s="6" t="s">
        <v>5</v>
      </c>
      <c r="C29" s="6" t="s">
        <v>25</v>
      </c>
      <c r="D29" s="6" t="s">
        <v>9</v>
      </c>
      <c r="E29" s="6" t="s">
        <v>6</v>
      </c>
      <c r="F29" s="7">
        <v>559023.56999999995</v>
      </c>
      <c r="G29" s="5" t="s">
        <v>86</v>
      </c>
    </row>
    <row r="30" spans="1:7" outlineLevel="2" x14ac:dyDescent="0.25">
      <c r="A30" s="9">
        <v>1014010963</v>
      </c>
      <c r="B30" s="6" t="s">
        <v>5</v>
      </c>
      <c r="C30" s="6" t="s">
        <v>25</v>
      </c>
      <c r="D30" s="6" t="s">
        <v>78</v>
      </c>
      <c r="E30" s="6" t="s">
        <v>6</v>
      </c>
      <c r="F30" s="7">
        <v>517793.72</v>
      </c>
      <c r="G30" s="5" t="s">
        <v>86</v>
      </c>
    </row>
    <row r="31" spans="1:7" outlineLevel="2" x14ac:dyDescent="0.25">
      <c r="A31" s="9">
        <v>1014010963</v>
      </c>
      <c r="B31" s="6" t="s">
        <v>5</v>
      </c>
      <c r="C31" s="6" t="s">
        <v>25</v>
      </c>
      <c r="D31" s="6" t="s">
        <v>10</v>
      </c>
      <c r="E31" s="6" t="s">
        <v>6</v>
      </c>
      <c r="F31" s="7">
        <v>198751.45</v>
      </c>
      <c r="G31" s="5" t="s">
        <v>86</v>
      </c>
    </row>
    <row r="32" spans="1:7" outlineLevel="2" x14ac:dyDescent="0.25">
      <c r="A32" s="9">
        <v>1014010963</v>
      </c>
      <c r="B32" s="6" t="s">
        <v>5</v>
      </c>
      <c r="C32" s="6" t="s">
        <v>25</v>
      </c>
      <c r="D32" s="6" t="s">
        <v>7</v>
      </c>
      <c r="E32" s="6" t="s">
        <v>6</v>
      </c>
      <c r="F32" s="7">
        <v>101554.05</v>
      </c>
      <c r="G32" s="5" t="s">
        <v>86</v>
      </c>
    </row>
    <row r="33" spans="1:7" outlineLevel="2" x14ac:dyDescent="0.25">
      <c r="A33" s="9">
        <v>1014010963</v>
      </c>
      <c r="B33" s="6" t="s">
        <v>5</v>
      </c>
      <c r="C33" s="6" t="s">
        <v>25</v>
      </c>
      <c r="D33" s="6" t="s">
        <v>14</v>
      </c>
      <c r="E33" s="6" t="s">
        <v>6</v>
      </c>
      <c r="F33" s="7">
        <v>81867</v>
      </c>
      <c r="G33" s="5" t="s">
        <v>86</v>
      </c>
    </row>
    <row r="34" spans="1:7" outlineLevel="1" x14ac:dyDescent="0.25">
      <c r="A34" s="10" t="s">
        <v>58</v>
      </c>
      <c r="B34" s="6"/>
      <c r="C34" s="6"/>
      <c r="D34" s="6"/>
      <c r="E34" s="6"/>
      <c r="F34" s="7">
        <f>SUM(F29:F33)</f>
        <v>1458989.79</v>
      </c>
      <c r="G34" s="5"/>
    </row>
    <row r="35" spans="1:7" s="4" customFormat="1" outlineLevel="2" x14ac:dyDescent="0.25">
      <c r="A35" s="9">
        <v>1014016980</v>
      </c>
      <c r="B35" s="6" t="s">
        <v>5</v>
      </c>
      <c r="C35" s="6" t="s">
        <v>26</v>
      </c>
      <c r="D35" s="6" t="s">
        <v>14</v>
      </c>
      <c r="E35" s="6" t="s">
        <v>6</v>
      </c>
      <c r="F35" s="8">
        <v>73503</v>
      </c>
      <c r="G35" s="5"/>
    </row>
    <row r="36" spans="1:7" s="4" customFormat="1" outlineLevel="1" x14ac:dyDescent="0.25">
      <c r="A36" s="10" t="s">
        <v>59</v>
      </c>
      <c r="B36" s="6"/>
      <c r="C36" s="6"/>
      <c r="D36" s="6"/>
      <c r="E36" s="6"/>
      <c r="F36" s="8">
        <f>SUBTOTAL(9,F35:F35)</f>
        <v>73503</v>
      </c>
      <c r="G36" s="5"/>
    </row>
    <row r="37" spans="1:7" outlineLevel="2" x14ac:dyDescent="0.25">
      <c r="A37" s="9">
        <v>1001180439</v>
      </c>
      <c r="B37" s="6" t="s">
        <v>5</v>
      </c>
      <c r="C37" s="6" t="s">
        <v>27</v>
      </c>
      <c r="D37" s="6" t="s">
        <v>14</v>
      </c>
      <c r="E37" s="6" t="s">
        <v>6</v>
      </c>
      <c r="F37" s="8">
        <v>77485</v>
      </c>
      <c r="G37" s="5" t="s">
        <v>85</v>
      </c>
    </row>
    <row r="38" spans="1:7" outlineLevel="2" x14ac:dyDescent="0.25">
      <c r="A38" s="9">
        <v>1001180439</v>
      </c>
      <c r="B38" s="6" t="s">
        <v>5</v>
      </c>
      <c r="C38" s="6" t="s">
        <v>27</v>
      </c>
      <c r="D38" s="6" t="s">
        <v>9</v>
      </c>
      <c r="E38" s="6" t="s">
        <v>6</v>
      </c>
      <c r="F38" s="8">
        <v>35392.199999999997</v>
      </c>
      <c r="G38" s="5" t="s">
        <v>85</v>
      </c>
    </row>
    <row r="39" spans="1:7" outlineLevel="2" x14ac:dyDescent="0.25">
      <c r="A39" s="9">
        <v>1001180439</v>
      </c>
      <c r="B39" s="6" t="s">
        <v>5</v>
      </c>
      <c r="C39" s="6" t="s">
        <v>27</v>
      </c>
      <c r="D39" s="6" t="s">
        <v>78</v>
      </c>
      <c r="E39" s="6" t="s">
        <v>6</v>
      </c>
      <c r="F39" s="8">
        <v>30185</v>
      </c>
      <c r="G39" s="5" t="s">
        <v>85</v>
      </c>
    </row>
    <row r="40" spans="1:7" outlineLevel="2" x14ac:dyDescent="0.25">
      <c r="A40" s="9">
        <v>1001180439</v>
      </c>
      <c r="B40" s="6" t="s">
        <v>5</v>
      </c>
      <c r="C40" s="6" t="s">
        <v>27</v>
      </c>
      <c r="D40" s="6" t="s">
        <v>10</v>
      </c>
      <c r="E40" s="6" t="s">
        <v>6</v>
      </c>
      <c r="F40" s="8">
        <v>8204.6200000000008</v>
      </c>
      <c r="G40" s="5" t="s">
        <v>85</v>
      </c>
    </row>
    <row r="41" spans="1:7" outlineLevel="2" x14ac:dyDescent="0.25">
      <c r="A41" s="9">
        <v>1001180439</v>
      </c>
      <c r="B41" s="6" t="s">
        <v>5</v>
      </c>
      <c r="C41" s="6" t="s">
        <v>27</v>
      </c>
      <c r="D41" s="6" t="s">
        <v>7</v>
      </c>
      <c r="E41" s="6" t="s">
        <v>6</v>
      </c>
      <c r="F41" s="8">
        <v>5431.37</v>
      </c>
      <c r="G41" s="5" t="s">
        <v>85</v>
      </c>
    </row>
    <row r="42" spans="1:7" outlineLevel="1" x14ac:dyDescent="0.25">
      <c r="A42" s="10" t="s">
        <v>60</v>
      </c>
      <c r="B42" s="6"/>
      <c r="C42" s="6"/>
      <c r="D42" s="6"/>
      <c r="E42" s="6"/>
      <c r="F42" s="8">
        <f>SUM(F37:F41)</f>
        <v>156698.19</v>
      </c>
      <c r="G42" s="5"/>
    </row>
    <row r="43" spans="1:7" outlineLevel="2" x14ac:dyDescent="0.25">
      <c r="A43" s="9">
        <v>1014014005</v>
      </c>
      <c r="B43" s="6" t="s">
        <v>5</v>
      </c>
      <c r="C43" s="6" t="s">
        <v>28</v>
      </c>
      <c r="D43" s="6" t="s">
        <v>29</v>
      </c>
      <c r="E43" s="6" t="s">
        <v>6</v>
      </c>
      <c r="F43" s="8">
        <v>351582</v>
      </c>
      <c r="G43" s="5" t="s">
        <v>85</v>
      </c>
    </row>
    <row r="44" spans="1:7" outlineLevel="2" x14ac:dyDescent="0.25">
      <c r="A44" s="9">
        <v>1014014005</v>
      </c>
      <c r="B44" s="6" t="s">
        <v>5</v>
      </c>
      <c r="C44" s="6" t="s">
        <v>28</v>
      </c>
      <c r="D44" s="6" t="s">
        <v>9</v>
      </c>
      <c r="E44" s="6" t="s">
        <v>6</v>
      </c>
      <c r="F44" s="8">
        <v>952.87</v>
      </c>
      <c r="G44" s="5" t="s">
        <v>85</v>
      </c>
    </row>
    <row r="45" spans="1:7" outlineLevel="2" x14ac:dyDescent="0.25">
      <c r="A45" s="9">
        <v>1014014005</v>
      </c>
      <c r="B45" s="6" t="s">
        <v>5</v>
      </c>
      <c r="C45" s="6" t="s">
        <v>28</v>
      </c>
      <c r="D45" s="6" t="s">
        <v>78</v>
      </c>
      <c r="E45" s="6" t="s">
        <v>6</v>
      </c>
      <c r="F45" s="8">
        <v>563</v>
      </c>
      <c r="G45" s="5" t="s">
        <v>85</v>
      </c>
    </row>
    <row r="46" spans="1:7" outlineLevel="2" x14ac:dyDescent="0.25">
      <c r="A46" s="9">
        <v>1014014005</v>
      </c>
      <c r="B46" s="6" t="s">
        <v>5</v>
      </c>
      <c r="C46" s="6" t="s">
        <v>28</v>
      </c>
      <c r="D46" s="6" t="s">
        <v>10</v>
      </c>
      <c r="E46" s="6" t="s">
        <v>6</v>
      </c>
      <c r="F46" s="8">
        <v>220.89</v>
      </c>
      <c r="G46" s="5" t="s">
        <v>85</v>
      </c>
    </row>
    <row r="47" spans="1:7" outlineLevel="2" x14ac:dyDescent="0.25">
      <c r="A47" s="9">
        <v>1014014005</v>
      </c>
      <c r="B47" s="6" t="s">
        <v>5</v>
      </c>
      <c r="C47" s="6" t="s">
        <v>28</v>
      </c>
      <c r="D47" s="6" t="s">
        <v>7</v>
      </c>
      <c r="E47" s="6" t="s">
        <v>6</v>
      </c>
      <c r="F47" s="8">
        <v>125.6</v>
      </c>
      <c r="G47" s="5" t="s">
        <v>85</v>
      </c>
    </row>
    <row r="48" spans="1:7" outlineLevel="1" x14ac:dyDescent="0.25">
      <c r="A48" s="10" t="s">
        <v>61</v>
      </c>
      <c r="B48" s="6"/>
      <c r="C48" s="6"/>
      <c r="D48" s="6"/>
      <c r="E48" s="6"/>
      <c r="F48" s="8">
        <f>SUM(F43:F47)</f>
        <v>353444.36</v>
      </c>
      <c r="G48" s="5"/>
    </row>
    <row r="49" spans="1:7" outlineLevel="2" x14ac:dyDescent="0.25">
      <c r="A49" s="9">
        <v>1014013812</v>
      </c>
      <c r="B49" s="6" t="s">
        <v>5</v>
      </c>
      <c r="C49" s="6" t="s">
        <v>31</v>
      </c>
      <c r="D49" s="6" t="s">
        <v>29</v>
      </c>
      <c r="E49" s="6" t="s">
        <v>6</v>
      </c>
      <c r="F49" s="8">
        <v>677330</v>
      </c>
      <c r="G49" s="5" t="s">
        <v>85</v>
      </c>
    </row>
    <row r="50" spans="1:7" outlineLevel="2" x14ac:dyDescent="0.25">
      <c r="A50" s="9" t="s">
        <v>30</v>
      </c>
      <c r="B50" s="6" t="s">
        <v>5</v>
      </c>
      <c r="C50" s="6" t="s">
        <v>31</v>
      </c>
      <c r="D50" s="6" t="s">
        <v>19</v>
      </c>
      <c r="E50" s="6" t="s">
        <v>6</v>
      </c>
      <c r="F50" s="7">
        <v>142382.67000000001</v>
      </c>
      <c r="G50" s="5" t="s">
        <v>85</v>
      </c>
    </row>
    <row r="51" spans="1:7" outlineLevel="2" x14ac:dyDescent="0.25">
      <c r="A51" s="9" t="s">
        <v>30</v>
      </c>
      <c r="B51" s="6" t="s">
        <v>5</v>
      </c>
      <c r="C51" s="6" t="s">
        <v>31</v>
      </c>
      <c r="D51" s="6" t="s">
        <v>78</v>
      </c>
      <c r="E51" s="6" t="s">
        <v>6</v>
      </c>
      <c r="F51" s="7">
        <v>20513</v>
      </c>
      <c r="G51" s="5" t="s">
        <v>85</v>
      </c>
    </row>
    <row r="52" spans="1:7" outlineLevel="2" x14ac:dyDescent="0.25">
      <c r="A52" s="9" t="s">
        <v>30</v>
      </c>
      <c r="B52" s="6" t="s">
        <v>5</v>
      </c>
      <c r="C52" s="6" t="s">
        <v>31</v>
      </c>
      <c r="D52" s="6" t="s">
        <v>87</v>
      </c>
      <c r="E52" s="6" t="s">
        <v>6</v>
      </c>
      <c r="F52" s="7">
        <v>9111.75</v>
      </c>
      <c r="G52" s="5" t="s">
        <v>85</v>
      </c>
    </row>
    <row r="53" spans="1:7" outlineLevel="2" x14ac:dyDescent="0.25">
      <c r="A53" s="9" t="s">
        <v>30</v>
      </c>
      <c r="B53" s="6" t="s">
        <v>5</v>
      </c>
      <c r="C53" s="6" t="s">
        <v>31</v>
      </c>
      <c r="D53" s="6" t="s">
        <v>10</v>
      </c>
      <c r="E53" s="6" t="s">
        <v>6</v>
      </c>
      <c r="F53" s="7">
        <v>25180.959999999999</v>
      </c>
      <c r="G53" s="5" t="s">
        <v>85</v>
      </c>
    </row>
    <row r="54" spans="1:7" outlineLevel="1" x14ac:dyDescent="0.25">
      <c r="A54" s="10" t="s">
        <v>62</v>
      </c>
      <c r="B54" s="6"/>
      <c r="C54" s="6"/>
      <c r="D54" s="6"/>
      <c r="E54" s="6"/>
      <c r="F54" s="7">
        <f>SUBTOTAL(9,F49:F53)</f>
        <v>874518.38</v>
      </c>
      <c r="G54" s="5"/>
    </row>
    <row r="55" spans="1:7" outlineLevel="2" x14ac:dyDescent="0.25">
      <c r="A55" s="9">
        <v>1014013185</v>
      </c>
      <c r="B55" s="6" t="s">
        <v>5</v>
      </c>
      <c r="C55" s="6" t="s">
        <v>33</v>
      </c>
      <c r="D55" s="6" t="s">
        <v>12</v>
      </c>
      <c r="E55" s="6" t="s">
        <v>6</v>
      </c>
      <c r="F55" s="8">
        <v>110118.21</v>
      </c>
      <c r="G55" s="5"/>
    </row>
    <row r="56" spans="1:7" outlineLevel="2" x14ac:dyDescent="0.25">
      <c r="A56" s="9" t="s">
        <v>32</v>
      </c>
      <c r="B56" s="6" t="s">
        <v>5</v>
      </c>
      <c r="C56" s="6" t="s">
        <v>33</v>
      </c>
      <c r="D56" s="6" t="s">
        <v>18</v>
      </c>
      <c r="E56" s="6" t="s">
        <v>6</v>
      </c>
      <c r="F56" s="8">
        <v>788196</v>
      </c>
      <c r="G56" s="5"/>
    </row>
    <row r="57" spans="1:7" outlineLevel="2" x14ac:dyDescent="0.25">
      <c r="A57" s="9" t="s">
        <v>32</v>
      </c>
      <c r="B57" s="6" t="s">
        <v>5</v>
      </c>
      <c r="C57" s="6" t="s">
        <v>33</v>
      </c>
      <c r="D57" s="6" t="s">
        <v>40</v>
      </c>
      <c r="E57" s="6" t="s">
        <v>6</v>
      </c>
      <c r="F57" s="8">
        <v>32782</v>
      </c>
      <c r="G57" s="5"/>
    </row>
    <row r="58" spans="1:7" outlineLevel="2" x14ac:dyDescent="0.25">
      <c r="A58" s="9" t="s">
        <v>32</v>
      </c>
      <c r="B58" s="6" t="s">
        <v>5</v>
      </c>
      <c r="C58" s="6" t="s">
        <v>33</v>
      </c>
      <c r="D58" s="6" t="s">
        <v>41</v>
      </c>
      <c r="E58" s="6" t="s">
        <v>6</v>
      </c>
      <c r="F58" s="8">
        <v>5785</v>
      </c>
      <c r="G58" s="5"/>
    </row>
    <row r="59" spans="1:7" outlineLevel="1" x14ac:dyDescent="0.25">
      <c r="A59" s="10" t="s">
        <v>63</v>
      </c>
      <c r="B59" s="6"/>
      <c r="C59" s="6"/>
      <c r="D59" s="6"/>
      <c r="E59" s="6"/>
      <c r="F59" s="8">
        <f>SUBTOTAL(9,F55:F58)</f>
        <v>936881.21</v>
      </c>
      <c r="G59" s="5"/>
    </row>
    <row r="60" spans="1:7" s="4" customFormat="1" outlineLevel="2" x14ac:dyDescent="0.25">
      <c r="A60" s="9">
        <v>1014006068</v>
      </c>
      <c r="B60" s="6" t="s">
        <v>5</v>
      </c>
      <c r="C60" s="6" t="s">
        <v>34</v>
      </c>
      <c r="D60" s="6" t="s">
        <v>29</v>
      </c>
      <c r="E60" s="6" t="s">
        <v>6</v>
      </c>
      <c r="F60" s="8">
        <v>382351</v>
      </c>
      <c r="G60" s="5"/>
    </row>
    <row r="61" spans="1:7" s="4" customFormat="1" outlineLevel="1" x14ac:dyDescent="0.25">
      <c r="A61" s="10" t="s">
        <v>64</v>
      </c>
      <c r="B61" s="6"/>
      <c r="C61" s="6"/>
      <c r="D61" s="6"/>
      <c r="E61" s="6"/>
      <c r="F61" s="8">
        <f>SUBTOTAL(9,F60:F60)</f>
        <v>382351</v>
      </c>
      <c r="G61" s="5"/>
    </row>
    <row r="62" spans="1:7" outlineLevel="2" x14ac:dyDescent="0.25">
      <c r="A62" s="9">
        <v>1014016891</v>
      </c>
      <c r="B62" s="6" t="s">
        <v>5</v>
      </c>
      <c r="C62" s="6" t="s">
        <v>35</v>
      </c>
      <c r="D62" s="6" t="s">
        <v>14</v>
      </c>
      <c r="E62" s="6" t="s">
        <v>6</v>
      </c>
      <c r="F62" s="8">
        <v>51496</v>
      </c>
      <c r="G62" s="5"/>
    </row>
    <row r="63" spans="1:7" outlineLevel="2" x14ac:dyDescent="0.25">
      <c r="A63" s="9">
        <v>1014016891</v>
      </c>
      <c r="B63" s="6" t="s">
        <v>5</v>
      </c>
      <c r="C63" s="6" t="s">
        <v>35</v>
      </c>
      <c r="D63" s="6" t="s">
        <v>9</v>
      </c>
      <c r="E63" s="6" t="s">
        <v>6</v>
      </c>
      <c r="F63" s="8">
        <v>646.47</v>
      </c>
      <c r="G63" s="5"/>
    </row>
    <row r="64" spans="1:7" outlineLevel="2" x14ac:dyDescent="0.25">
      <c r="A64" s="9">
        <v>1014016891</v>
      </c>
      <c r="B64" s="6" t="s">
        <v>5</v>
      </c>
      <c r="C64" s="6" t="s">
        <v>35</v>
      </c>
      <c r="D64" s="6" t="s">
        <v>10</v>
      </c>
      <c r="E64" s="6" t="s">
        <v>6</v>
      </c>
      <c r="F64" s="8">
        <v>126.69</v>
      </c>
      <c r="G64" s="5"/>
    </row>
    <row r="65" spans="1:7" outlineLevel="1" x14ac:dyDescent="0.25">
      <c r="A65" s="10" t="s">
        <v>65</v>
      </c>
      <c r="B65" s="6"/>
      <c r="C65" s="6"/>
      <c r="D65" s="6"/>
      <c r="E65" s="6"/>
      <c r="F65" s="8">
        <f>SUM(F62:F64)</f>
        <v>52269.16</v>
      </c>
      <c r="G65" s="5"/>
    </row>
    <row r="66" spans="1:7" outlineLevel="2" x14ac:dyDescent="0.25">
      <c r="A66" s="9">
        <v>1001176094</v>
      </c>
      <c r="B66" s="6" t="s">
        <v>5</v>
      </c>
      <c r="C66" s="6" t="s">
        <v>36</v>
      </c>
      <c r="D66" s="6" t="s">
        <v>9</v>
      </c>
      <c r="E66" s="6" t="s">
        <v>6</v>
      </c>
      <c r="F66" s="7">
        <v>367068.81</v>
      </c>
      <c r="G66" s="5"/>
    </row>
    <row r="67" spans="1:7" outlineLevel="2" x14ac:dyDescent="0.25">
      <c r="A67" s="9">
        <v>1001176094</v>
      </c>
      <c r="B67" s="6" t="s">
        <v>5</v>
      </c>
      <c r="C67" s="6" t="s">
        <v>36</v>
      </c>
      <c r="D67" s="6" t="s">
        <v>10</v>
      </c>
      <c r="E67" s="6" t="s">
        <v>6</v>
      </c>
      <c r="F67" s="7">
        <v>102376.42</v>
      </c>
      <c r="G67" s="5"/>
    </row>
    <row r="68" spans="1:7" outlineLevel="2" x14ac:dyDescent="0.25">
      <c r="A68" s="9">
        <v>1001176094</v>
      </c>
      <c r="B68" s="6" t="s">
        <v>5</v>
      </c>
      <c r="C68" s="6" t="s">
        <v>36</v>
      </c>
      <c r="D68" s="6" t="s">
        <v>7</v>
      </c>
      <c r="E68" s="6" t="s">
        <v>6</v>
      </c>
      <c r="F68" s="7">
        <v>44821.2</v>
      </c>
      <c r="G68" s="5"/>
    </row>
    <row r="69" spans="1:7" outlineLevel="2" x14ac:dyDescent="0.25">
      <c r="A69" s="9">
        <v>1001176094</v>
      </c>
      <c r="B69" s="6" t="s">
        <v>5</v>
      </c>
      <c r="C69" s="6" t="s">
        <v>36</v>
      </c>
      <c r="D69" s="6" t="s">
        <v>79</v>
      </c>
      <c r="E69" s="6" t="s">
        <v>6</v>
      </c>
      <c r="F69" s="7">
        <v>5371.95</v>
      </c>
      <c r="G69" s="5"/>
    </row>
    <row r="70" spans="1:7" outlineLevel="1" x14ac:dyDescent="0.25">
      <c r="A70" s="10" t="s">
        <v>66</v>
      </c>
      <c r="B70" s="6"/>
      <c r="C70" s="6"/>
      <c r="D70" s="6"/>
      <c r="E70" s="6"/>
      <c r="F70" s="7">
        <f>SUM(F66:F69)</f>
        <v>519638.38</v>
      </c>
      <c r="G70" s="5"/>
    </row>
    <row r="71" spans="1:7" outlineLevel="2" x14ac:dyDescent="0.25">
      <c r="A71" s="9">
        <v>1014016771</v>
      </c>
      <c r="B71" s="6" t="s">
        <v>5</v>
      </c>
      <c r="C71" s="6" t="s">
        <v>37</v>
      </c>
      <c r="D71" s="6" t="s">
        <v>29</v>
      </c>
      <c r="E71" s="6" t="s">
        <v>6</v>
      </c>
      <c r="F71" s="8">
        <v>69178</v>
      </c>
      <c r="G71" s="5"/>
    </row>
    <row r="72" spans="1:7" outlineLevel="2" x14ac:dyDescent="0.25">
      <c r="A72" s="9">
        <v>1014016771</v>
      </c>
      <c r="B72" s="6" t="s">
        <v>5</v>
      </c>
      <c r="C72" s="6" t="s">
        <v>37</v>
      </c>
      <c r="D72" s="6" t="s">
        <v>9</v>
      </c>
      <c r="E72" s="6" t="s">
        <v>6</v>
      </c>
      <c r="F72" s="8">
        <v>2450.25</v>
      </c>
      <c r="G72" s="5"/>
    </row>
    <row r="73" spans="1:7" outlineLevel="2" x14ac:dyDescent="0.25">
      <c r="A73" s="9">
        <v>1014016771</v>
      </c>
      <c r="B73" s="6" t="s">
        <v>5</v>
      </c>
      <c r="C73" s="6" t="s">
        <v>37</v>
      </c>
      <c r="D73" s="6" t="s">
        <v>9</v>
      </c>
      <c r="E73" s="6" t="s">
        <v>6</v>
      </c>
      <c r="F73" s="8">
        <v>966</v>
      </c>
      <c r="G73" s="5"/>
    </row>
    <row r="74" spans="1:7" outlineLevel="2" x14ac:dyDescent="0.25">
      <c r="A74" s="9">
        <v>1014016771</v>
      </c>
      <c r="B74" s="6" t="s">
        <v>5</v>
      </c>
      <c r="C74" s="6" t="s">
        <v>37</v>
      </c>
      <c r="D74" s="6" t="s">
        <v>10</v>
      </c>
      <c r="E74" s="6" t="s">
        <v>6</v>
      </c>
      <c r="F74" s="8">
        <v>568.02</v>
      </c>
      <c r="G74" s="5"/>
    </row>
    <row r="75" spans="1:7" outlineLevel="2" x14ac:dyDescent="0.25">
      <c r="A75" s="9">
        <v>1014016771</v>
      </c>
      <c r="B75" s="6" t="s">
        <v>5</v>
      </c>
      <c r="C75" s="6" t="s">
        <v>37</v>
      </c>
      <c r="D75" s="6" t="s">
        <v>7</v>
      </c>
      <c r="E75" s="6" t="s">
        <v>6</v>
      </c>
      <c r="F75" s="8">
        <v>322.98</v>
      </c>
      <c r="G75" s="5"/>
    </row>
    <row r="76" spans="1:7" outlineLevel="1" x14ac:dyDescent="0.25">
      <c r="A76" s="10" t="s">
        <v>67</v>
      </c>
      <c r="B76" s="6"/>
      <c r="C76" s="6"/>
      <c r="D76" s="6"/>
      <c r="E76" s="6"/>
      <c r="F76" s="8">
        <f>SUM(F71:F75)</f>
        <v>73485.25</v>
      </c>
      <c r="G76" s="5"/>
    </row>
    <row r="77" spans="1:7" outlineLevel="2" x14ac:dyDescent="0.25">
      <c r="A77" s="9">
        <v>1014016901</v>
      </c>
      <c r="B77" s="6" t="s">
        <v>5</v>
      </c>
      <c r="C77" s="6" t="s">
        <v>39</v>
      </c>
      <c r="D77" s="6" t="s">
        <v>40</v>
      </c>
      <c r="E77" s="6" t="s">
        <v>6</v>
      </c>
      <c r="F77" s="8">
        <v>3332816</v>
      </c>
      <c r="G77" s="5" t="s">
        <v>85</v>
      </c>
    </row>
    <row r="78" spans="1:7" outlineLevel="2" x14ac:dyDescent="0.25">
      <c r="A78" s="9" t="s">
        <v>38</v>
      </c>
      <c r="B78" s="6" t="s">
        <v>5</v>
      </c>
      <c r="C78" s="6" t="s">
        <v>39</v>
      </c>
      <c r="D78" s="6" t="s">
        <v>18</v>
      </c>
      <c r="E78" s="6" t="s">
        <v>6</v>
      </c>
      <c r="F78" s="8">
        <v>4191177</v>
      </c>
      <c r="G78" s="5" t="s">
        <v>85</v>
      </c>
    </row>
    <row r="79" spans="1:7" outlineLevel="2" x14ac:dyDescent="0.25">
      <c r="A79" s="9" t="s">
        <v>38</v>
      </c>
      <c r="B79" s="6" t="s">
        <v>5</v>
      </c>
      <c r="C79" s="6" t="s">
        <v>39</v>
      </c>
      <c r="D79" s="6" t="s">
        <v>41</v>
      </c>
      <c r="E79" s="6" t="s">
        <v>6</v>
      </c>
      <c r="F79" s="8">
        <v>588144</v>
      </c>
      <c r="G79" s="5" t="s">
        <v>85</v>
      </c>
    </row>
    <row r="80" spans="1:7" outlineLevel="1" x14ac:dyDescent="0.25">
      <c r="A80" s="10" t="s">
        <v>68</v>
      </c>
      <c r="B80" s="6"/>
      <c r="C80" s="6"/>
      <c r="D80" s="6"/>
      <c r="E80" s="6"/>
      <c r="F80" s="8">
        <f>SUBTOTAL(9,F77:F79)</f>
        <v>8112137</v>
      </c>
      <c r="G80" s="5"/>
    </row>
    <row r="81" spans="1:7" outlineLevel="2" x14ac:dyDescent="0.25">
      <c r="A81" s="9">
        <v>1014005931</v>
      </c>
      <c r="B81" s="6" t="s">
        <v>5</v>
      </c>
      <c r="C81" s="6" t="s">
        <v>42</v>
      </c>
      <c r="D81" s="6" t="s">
        <v>14</v>
      </c>
      <c r="E81" s="6" t="s">
        <v>6</v>
      </c>
      <c r="F81" s="7">
        <v>250482</v>
      </c>
      <c r="G81" s="5"/>
    </row>
    <row r="82" spans="1:7" outlineLevel="2" x14ac:dyDescent="0.25">
      <c r="A82" s="9">
        <v>1014005931</v>
      </c>
      <c r="B82" s="6" t="s">
        <v>5</v>
      </c>
      <c r="C82" s="6" t="s">
        <v>42</v>
      </c>
      <c r="D82" s="6" t="s">
        <v>9</v>
      </c>
      <c r="E82" s="6" t="s">
        <v>6</v>
      </c>
      <c r="F82" s="7">
        <v>2103</v>
      </c>
      <c r="G82" s="5"/>
    </row>
    <row r="83" spans="1:7" outlineLevel="1" x14ac:dyDescent="0.25">
      <c r="A83" s="10" t="s">
        <v>69</v>
      </c>
      <c r="B83" s="6"/>
      <c r="C83" s="6"/>
      <c r="D83" s="6"/>
      <c r="E83" s="6"/>
      <c r="F83" s="7">
        <f>SUM(F81:F82)</f>
        <v>252585</v>
      </c>
      <c r="G83" s="5"/>
    </row>
    <row r="84" spans="1:7" outlineLevel="2" x14ac:dyDescent="0.25">
      <c r="A84" s="9">
        <v>1014013876</v>
      </c>
      <c r="B84" s="6" t="s">
        <v>5</v>
      </c>
      <c r="C84" s="6" t="s">
        <v>43</v>
      </c>
      <c r="D84" s="6" t="s">
        <v>14</v>
      </c>
      <c r="E84" s="6" t="s">
        <v>6</v>
      </c>
      <c r="F84" s="8">
        <v>105578</v>
      </c>
      <c r="G84" s="5"/>
    </row>
    <row r="85" spans="1:7" outlineLevel="2" x14ac:dyDescent="0.25">
      <c r="A85" s="9">
        <v>1014013876</v>
      </c>
      <c r="B85" s="6" t="s">
        <v>5</v>
      </c>
      <c r="C85" s="6" t="s">
        <v>43</v>
      </c>
      <c r="D85" s="6" t="s">
        <v>10</v>
      </c>
      <c r="E85" s="6" t="s">
        <v>6</v>
      </c>
      <c r="F85" s="8">
        <v>48991.57</v>
      </c>
      <c r="G85" s="5"/>
    </row>
    <row r="86" spans="1:7" outlineLevel="2" x14ac:dyDescent="0.25">
      <c r="A86" s="9">
        <v>1014013876</v>
      </c>
      <c r="B86" s="6" t="s">
        <v>5</v>
      </c>
      <c r="C86" s="6" t="s">
        <v>43</v>
      </c>
      <c r="D86" s="6" t="s">
        <v>7</v>
      </c>
      <c r="E86" s="6" t="s">
        <v>6</v>
      </c>
      <c r="F86" s="8">
        <v>17175</v>
      </c>
      <c r="G86" s="5"/>
    </row>
    <row r="87" spans="1:7" outlineLevel="2" x14ac:dyDescent="0.25">
      <c r="A87" s="9">
        <v>1014013876</v>
      </c>
      <c r="B87" s="6" t="s">
        <v>5</v>
      </c>
      <c r="C87" s="6" t="s">
        <v>43</v>
      </c>
      <c r="D87" s="6" t="s">
        <v>9</v>
      </c>
      <c r="E87" s="6" t="s">
        <v>6</v>
      </c>
      <c r="F87" s="8">
        <v>8891</v>
      </c>
      <c r="G87" s="5"/>
    </row>
    <row r="88" spans="1:7" outlineLevel="1" x14ac:dyDescent="0.25">
      <c r="A88" s="10" t="s">
        <v>70</v>
      </c>
      <c r="B88" s="6"/>
      <c r="C88" s="6"/>
      <c r="D88" s="6"/>
      <c r="E88" s="6"/>
      <c r="F88" s="8">
        <f>SUM(F84:F87)</f>
        <v>180635.57</v>
      </c>
      <c r="G88" s="5"/>
    </row>
    <row r="89" spans="1:7" outlineLevel="2" x14ac:dyDescent="0.25">
      <c r="A89" s="9">
        <v>1014010674</v>
      </c>
      <c r="B89" s="6" t="s">
        <v>5</v>
      </c>
      <c r="C89" s="6" t="s">
        <v>45</v>
      </c>
      <c r="D89" s="6" t="s">
        <v>78</v>
      </c>
      <c r="E89" s="6" t="s">
        <v>6</v>
      </c>
      <c r="F89" s="8">
        <v>96229</v>
      </c>
      <c r="G89" s="5"/>
    </row>
    <row r="90" spans="1:7" outlineLevel="2" x14ac:dyDescent="0.25">
      <c r="A90" s="9" t="s">
        <v>44</v>
      </c>
      <c r="B90" s="6" t="s">
        <v>5</v>
      </c>
      <c r="C90" s="6" t="s">
        <v>45</v>
      </c>
      <c r="D90" s="6" t="s">
        <v>9</v>
      </c>
      <c r="E90" s="6" t="s">
        <v>6</v>
      </c>
      <c r="F90" s="7">
        <v>263671.12</v>
      </c>
      <c r="G90" s="5"/>
    </row>
    <row r="91" spans="1:7" outlineLevel="2" x14ac:dyDescent="0.25">
      <c r="A91" s="9" t="s">
        <v>44</v>
      </c>
      <c r="B91" s="6" t="s">
        <v>5</v>
      </c>
      <c r="C91" s="6" t="s">
        <v>45</v>
      </c>
      <c r="D91" s="6" t="s">
        <v>14</v>
      </c>
      <c r="E91" s="6" t="s">
        <v>6</v>
      </c>
      <c r="F91" s="8">
        <v>124024</v>
      </c>
      <c r="G91" s="5"/>
    </row>
    <row r="92" spans="1:7" outlineLevel="2" x14ac:dyDescent="0.25">
      <c r="A92" s="9" t="s">
        <v>44</v>
      </c>
      <c r="B92" s="6" t="s">
        <v>5</v>
      </c>
      <c r="C92" s="6" t="s">
        <v>45</v>
      </c>
      <c r="D92" s="6" t="s">
        <v>10</v>
      </c>
      <c r="E92" s="6" t="s">
        <v>6</v>
      </c>
      <c r="F92" s="8">
        <v>62538</v>
      </c>
      <c r="G92" s="5"/>
    </row>
    <row r="93" spans="1:7" outlineLevel="2" x14ac:dyDescent="0.25">
      <c r="A93" s="9" t="s">
        <v>44</v>
      </c>
      <c r="B93" s="6" t="s">
        <v>5</v>
      </c>
      <c r="C93" s="6" t="s">
        <v>45</v>
      </c>
      <c r="D93" s="6" t="s">
        <v>7</v>
      </c>
      <c r="E93" s="6" t="s">
        <v>6</v>
      </c>
      <c r="F93" s="8">
        <v>30070</v>
      </c>
      <c r="G93" s="5"/>
    </row>
    <row r="94" spans="1:7" outlineLevel="1" x14ac:dyDescent="0.25">
      <c r="A94" s="10" t="s">
        <v>71</v>
      </c>
      <c r="B94" s="6"/>
      <c r="C94" s="6"/>
      <c r="D94" s="6"/>
      <c r="E94" s="6"/>
      <c r="F94" s="8">
        <f>SUBTOTAL(9,F89:F93)</f>
        <v>576532.12</v>
      </c>
      <c r="G94" s="5"/>
    </row>
    <row r="95" spans="1:7" outlineLevel="2" x14ac:dyDescent="0.25">
      <c r="A95" s="9">
        <v>1014004455</v>
      </c>
      <c r="B95" s="6" t="s">
        <v>5</v>
      </c>
      <c r="C95" s="6" t="s">
        <v>47</v>
      </c>
      <c r="D95" s="6" t="s">
        <v>48</v>
      </c>
      <c r="E95" s="6" t="s">
        <v>6</v>
      </c>
      <c r="F95" s="7">
        <v>213655</v>
      </c>
      <c r="G95" s="5" t="s">
        <v>85</v>
      </c>
    </row>
    <row r="96" spans="1:7" outlineLevel="2" x14ac:dyDescent="0.25">
      <c r="A96" s="9" t="s">
        <v>46</v>
      </c>
      <c r="B96" s="6" t="s">
        <v>5</v>
      </c>
      <c r="C96" s="6" t="s">
        <v>47</v>
      </c>
      <c r="D96" s="6" t="s">
        <v>19</v>
      </c>
      <c r="E96" s="6" t="s">
        <v>6</v>
      </c>
      <c r="F96" s="7">
        <v>195008</v>
      </c>
      <c r="G96" s="5" t="s">
        <v>85</v>
      </c>
    </row>
    <row r="97" spans="1:7" outlineLevel="2" x14ac:dyDescent="0.25">
      <c r="A97" s="9" t="s">
        <v>46</v>
      </c>
      <c r="B97" s="6" t="s">
        <v>5</v>
      </c>
      <c r="C97" s="6" t="s">
        <v>47</v>
      </c>
      <c r="D97" s="6" t="s">
        <v>11</v>
      </c>
      <c r="E97" s="6" t="s">
        <v>6</v>
      </c>
      <c r="F97" s="8">
        <v>492832</v>
      </c>
      <c r="G97" s="5" t="s">
        <v>85</v>
      </c>
    </row>
    <row r="98" spans="1:7" outlineLevel="2" x14ac:dyDescent="0.25">
      <c r="A98" s="9" t="s">
        <v>46</v>
      </c>
      <c r="B98" s="6" t="s">
        <v>5</v>
      </c>
      <c r="C98" s="6" t="s">
        <v>47</v>
      </c>
      <c r="D98" s="6" t="s">
        <v>17</v>
      </c>
      <c r="E98" s="6" t="s">
        <v>6</v>
      </c>
      <c r="F98" s="8">
        <v>49923</v>
      </c>
      <c r="G98" s="5" t="s">
        <v>85</v>
      </c>
    </row>
    <row r="99" spans="1:7" outlineLevel="2" x14ac:dyDescent="0.25">
      <c r="A99" s="9" t="s">
        <v>46</v>
      </c>
      <c r="B99" s="6" t="s">
        <v>5</v>
      </c>
      <c r="C99" s="6" t="s">
        <v>47</v>
      </c>
      <c r="D99" s="6" t="s">
        <v>13</v>
      </c>
      <c r="E99" s="6" t="s">
        <v>6</v>
      </c>
      <c r="F99" s="8">
        <v>45134</v>
      </c>
      <c r="G99" s="5" t="s">
        <v>85</v>
      </c>
    </row>
    <row r="100" spans="1:7" outlineLevel="2" x14ac:dyDescent="0.25">
      <c r="A100" s="9" t="s">
        <v>46</v>
      </c>
      <c r="B100" s="6" t="s">
        <v>5</v>
      </c>
      <c r="C100" s="6" t="s">
        <v>47</v>
      </c>
      <c r="D100" s="6" t="s">
        <v>20</v>
      </c>
      <c r="E100" s="6"/>
      <c r="F100" s="8">
        <v>3240</v>
      </c>
      <c r="G100" s="5"/>
    </row>
    <row r="101" spans="1:7" outlineLevel="1" x14ac:dyDescent="0.25">
      <c r="A101" s="10" t="s">
        <v>72</v>
      </c>
      <c r="B101" s="6"/>
      <c r="C101" s="6"/>
      <c r="D101" s="6"/>
      <c r="E101" s="6"/>
      <c r="F101" s="8">
        <f>SUBTOTAL(9,F95:F100)</f>
        <v>999792</v>
      </c>
      <c r="G101" s="5"/>
    </row>
    <row r="102" spans="1:7" outlineLevel="2" x14ac:dyDescent="0.25">
      <c r="A102" s="9">
        <v>1001145307</v>
      </c>
      <c r="B102" s="6" t="s">
        <v>5</v>
      </c>
      <c r="C102" s="6" t="s">
        <v>50</v>
      </c>
      <c r="D102" s="6" t="s">
        <v>12</v>
      </c>
      <c r="E102" s="6" t="s">
        <v>6</v>
      </c>
      <c r="F102" s="8">
        <v>75799</v>
      </c>
      <c r="G102" s="5"/>
    </row>
    <row r="103" spans="1:7" outlineLevel="2" x14ac:dyDescent="0.25">
      <c r="A103" s="9" t="s">
        <v>49</v>
      </c>
      <c r="B103" s="6" t="s">
        <v>5</v>
      </c>
      <c r="C103" s="6" t="s">
        <v>50</v>
      </c>
      <c r="D103" s="6" t="s">
        <v>8</v>
      </c>
      <c r="E103" s="6" t="s">
        <v>6</v>
      </c>
      <c r="F103" s="8">
        <v>1294447</v>
      </c>
      <c r="G103" s="5"/>
    </row>
    <row r="104" spans="1:7" outlineLevel="2" x14ac:dyDescent="0.25">
      <c r="A104" s="9" t="s">
        <v>49</v>
      </c>
      <c r="B104" s="6" t="s">
        <v>5</v>
      </c>
      <c r="C104" s="6" t="s">
        <v>50</v>
      </c>
      <c r="D104" s="6" t="s">
        <v>12</v>
      </c>
      <c r="E104" s="6" t="s">
        <v>6</v>
      </c>
      <c r="F104" s="8">
        <v>9013</v>
      </c>
      <c r="G104" s="5"/>
    </row>
    <row r="105" spans="1:7" outlineLevel="2" x14ac:dyDescent="0.25">
      <c r="A105" s="9" t="s">
        <v>49</v>
      </c>
      <c r="B105" s="6" t="s">
        <v>5</v>
      </c>
      <c r="C105" s="6" t="s">
        <v>50</v>
      </c>
      <c r="D105" s="6" t="s">
        <v>9</v>
      </c>
      <c r="E105" s="6" t="s">
        <v>6</v>
      </c>
      <c r="F105" s="8">
        <v>3276</v>
      </c>
      <c r="G105" s="5"/>
    </row>
    <row r="106" spans="1:7" outlineLevel="2" x14ac:dyDescent="0.25">
      <c r="A106" s="9" t="s">
        <v>49</v>
      </c>
      <c r="B106" s="6" t="s">
        <v>5</v>
      </c>
      <c r="C106" s="6" t="s">
        <v>50</v>
      </c>
      <c r="D106" s="6" t="s">
        <v>10</v>
      </c>
      <c r="E106" s="6" t="s">
        <v>6</v>
      </c>
      <c r="F106" s="8">
        <v>759.45</v>
      </c>
      <c r="G106" s="5"/>
    </row>
    <row r="107" spans="1:7" outlineLevel="2" x14ac:dyDescent="0.25">
      <c r="A107" s="9" t="s">
        <v>49</v>
      </c>
      <c r="B107" s="6" t="s">
        <v>5</v>
      </c>
      <c r="C107" s="6" t="s">
        <v>50</v>
      </c>
      <c r="D107" s="6" t="s">
        <v>7</v>
      </c>
      <c r="E107" s="6" t="s">
        <v>6</v>
      </c>
      <c r="F107" s="8">
        <v>432</v>
      </c>
      <c r="G107" s="5"/>
    </row>
    <row r="108" spans="1:7" outlineLevel="1" x14ac:dyDescent="0.25">
      <c r="A108" s="10" t="s">
        <v>73</v>
      </c>
      <c r="B108" s="6"/>
      <c r="C108" s="6"/>
      <c r="D108" s="6"/>
      <c r="E108" s="6"/>
      <c r="F108" s="8">
        <f>SUBTOTAL(9,F102:F107)</f>
        <v>1383726.45</v>
      </c>
      <c r="G108" s="5"/>
    </row>
    <row r="109" spans="1:7" outlineLevel="2" x14ac:dyDescent="0.25">
      <c r="A109" s="9">
        <v>1014013435</v>
      </c>
      <c r="B109" s="6" t="s">
        <v>5</v>
      </c>
      <c r="C109" s="6" t="s">
        <v>51</v>
      </c>
      <c r="D109" s="6" t="s">
        <v>29</v>
      </c>
      <c r="E109" s="6" t="s">
        <v>6</v>
      </c>
      <c r="F109" s="8">
        <v>86479</v>
      </c>
      <c r="G109" s="5"/>
    </row>
    <row r="110" spans="1:7" outlineLevel="1" x14ac:dyDescent="0.25">
      <c r="A110" s="10" t="s">
        <v>74</v>
      </c>
      <c r="B110" s="6"/>
      <c r="C110" s="6"/>
      <c r="D110" s="6"/>
      <c r="E110" s="6"/>
      <c r="F110" s="8">
        <f>SUBTOTAL(9,F109:F109)</f>
        <v>86479</v>
      </c>
      <c r="G110" s="5"/>
    </row>
    <row r="111" spans="1:7" outlineLevel="2" x14ac:dyDescent="0.25">
      <c r="A111" s="9">
        <v>1014011131</v>
      </c>
      <c r="B111" s="6" t="s">
        <v>5</v>
      </c>
      <c r="C111" s="6" t="s">
        <v>53</v>
      </c>
      <c r="D111" s="6" t="s">
        <v>54</v>
      </c>
      <c r="E111" s="6" t="s">
        <v>6</v>
      </c>
      <c r="F111" s="8">
        <v>809340</v>
      </c>
      <c r="G111" s="5" t="s">
        <v>88</v>
      </c>
    </row>
    <row r="112" spans="1:7" outlineLevel="2" x14ac:dyDescent="0.25">
      <c r="A112" s="9" t="s">
        <v>52</v>
      </c>
      <c r="B112" s="6" t="s">
        <v>5</v>
      </c>
      <c r="C112" s="6" t="s">
        <v>53</v>
      </c>
      <c r="D112" s="6" t="s">
        <v>14</v>
      </c>
      <c r="E112" s="6" t="s">
        <v>6</v>
      </c>
      <c r="F112" s="8">
        <v>116071</v>
      </c>
      <c r="G112" s="5" t="s">
        <v>88</v>
      </c>
    </row>
    <row r="113" spans="1:7" outlineLevel="2" x14ac:dyDescent="0.25">
      <c r="A113" s="9" t="s">
        <v>52</v>
      </c>
      <c r="B113" s="6" t="s">
        <v>5</v>
      </c>
      <c r="C113" s="6" t="s">
        <v>53</v>
      </c>
      <c r="D113" s="6" t="s">
        <v>13</v>
      </c>
      <c r="E113" s="6" t="s">
        <v>6</v>
      </c>
      <c r="F113" s="8">
        <v>123337</v>
      </c>
      <c r="G113" s="5" t="s">
        <v>88</v>
      </c>
    </row>
    <row r="114" spans="1:7" outlineLevel="2" x14ac:dyDescent="0.25">
      <c r="A114" s="9" t="s">
        <v>52</v>
      </c>
      <c r="B114" s="6" t="s">
        <v>5</v>
      </c>
      <c r="C114" s="6" t="s">
        <v>53</v>
      </c>
      <c r="D114" s="6" t="s">
        <v>20</v>
      </c>
      <c r="E114" s="6" t="s">
        <v>6</v>
      </c>
      <c r="F114" s="8">
        <v>110915</v>
      </c>
      <c r="G114" s="5" t="s">
        <v>88</v>
      </c>
    </row>
    <row r="115" spans="1:7" outlineLevel="2" x14ac:dyDescent="0.25">
      <c r="A115" s="9" t="s">
        <v>52</v>
      </c>
      <c r="B115" s="6" t="s">
        <v>5</v>
      </c>
      <c r="C115" s="6" t="s">
        <v>53</v>
      </c>
      <c r="D115" s="6" t="s">
        <v>10</v>
      </c>
      <c r="E115" s="6" t="s">
        <v>6</v>
      </c>
      <c r="F115" s="8">
        <v>29172</v>
      </c>
      <c r="G115" s="5" t="s">
        <v>88</v>
      </c>
    </row>
    <row r="116" spans="1:7" outlineLevel="2" x14ac:dyDescent="0.25">
      <c r="A116" s="9" t="s">
        <v>52</v>
      </c>
      <c r="B116" s="6" t="s">
        <v>5</v>
      </c>
      <c r="C116" s="6" t="s">
        <v>53</v>
      </c>
      <c r="D116" s="6" t="s">
        <v>7</v>
      </c>
      <c r="E116" s="6" t="s">
        <v>6</v>
      </c>
      <c r="F116" s="8">
        <v>15138</v>
      </c>
      <c r="G116" s="5" t="s">
        <v>88</v>
      </c>
    </row>
    <row r="117" spans="1:7" outlineLevel="1" x14ac:dyDescent="0.25">
      <c r="A117" s="10" t="s">
        <v>75</v>
      </c>
      <c r="B117" s="6"/>
      <c r="C117" s="6"/>
      <c r="D117" s="6"/>
      <c r="E117" s="6"/>
      <c r="F117" s="8">
        <f>SUBTOTAL(9,F111:F116)</f>
        <v>1203973</v>
      </c>
      <c r="G117" s="5"/>
    </row>
    <row r="118" spans="1:7" x14ac:dyDescent="0.25">
      <c r="A118" s="11"/>
      <c r="B118" s="2"/>
      <c r="C118" s="2"/>
      <c r="D118" s="2"/>
      <c r="E118" s="2"/>
      <c r="F118" s="2"/>
      <c r="G118" s="2"/>
    </row>
  </sheetData>
  <pageMargins left="0.70866141732283472" right="0.70866141732283472" top="0.74803149606299213" bottom="0.74803149606299213" header="0.31496062992125984" footer="0.31496062992125984"/>
  <pageSetup paperSize="9" scale="56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Журнал задолженностей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Костина Елена Владимировна</dc:creator>
  <cp:lastModifiedBy>rfu4</cp:lastModifiedBy>
  <cp:lastPrinted>2020-07-10T09:51:38Z</cp:lastPrinted>
  <dcterms:created xsi:type="dcterms:W3CDTF">2020-07-10T08:29:45Z</dcterms:created>
  <dcterms:modified xsi:type="dcterms:W3CDTF">2020-09-14T06:12:56Z</dcterms:modified>
</cp:coreProperties>
</file>