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C45" i="1" l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P10" i="1"/>
  <c r="AQ10" i="1" s="1"/>
  <c r="AR10" i="1" s="1"/>
  <c r="AS10" i="1" s="1"/>
  <c r="AT10" i="1" s="1"/>
  <c r="AC10" i="1"/>
  <c r="AW8" i="1"/>
  <c r="AT8" i="1"/>
  <c r="AU8" i="1" s="1"/>
  <c r="AS8" i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B8" i="1"/>
</calcChain>
</file>

<file path=xl/sharedStrings.xml><?xml version="1.0" encoding="utf-8"?>
<sst xmlns="http://schemas.openxmlformats.org/spreadsheetml/2006/main" count="623" uniqueCount="157">
  <si>
    <t>Приложение 3 таблица 2</t>
  </si>
  <si>
    <t>(периодичность: полугодие, год
до 1 марта 2019 года, 1 августа 2019 года, 1 марта 2020 года)</t>
  </si>
  <si>
    <t xml:space="preserve"> (в разрезе муниципальных образований)</t>
  </si>
  <si>
    <t>№ п/п</t>
  </si>
  <si>
    <t>Наименование муниципального образования</t>
  </si>
  <si>
    <t>НПА устанавливающий льготу</t>
  </si>
  <si>
    <t>Реквизиты норм НПА, устанавливающего льготу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</si>
  <si>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</si>
  <si>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</si>
  <si>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вступления в силу положений НПА, устанавливающих налоговые льготы, освобождения и иные преференции</t>
  </si>
  <si>
    <t>Даты начала действия, предоставленного НПА субъектов РФ, права на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</si>
  <si>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</si>
  <si>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</si>
  <si>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 xml:space="preserve">Наименование налоговых льгот, освобождений и иных преференций
</t>
  </si>
  <si>
    <t>Целевая категория налоговой льготы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</si>
  <si>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</si>
  <si>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</si>
  <si>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</si>
  <si>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</si>
  <si>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Куратор налогового расхода</t>
  </si>
  <si>
    <t xml:space="preserve">Наименование муниципальных  программ, наименования нормативных правовых актов, определяющих цели социально-экономической политики муниципального образования, не относящиеся к государственным программам муниципального образования, в целях реализации которых предоставляются налоговые льготы, освобождения и иные преференции для налогоплательщиков </t>
  </si>
  <si>
    <t xml:space="preserve">Наименование структурных элементов муниципальных программ муниципального образования в целях реализации которых предоставляются налоговые льготы, освобождения и иные преференции для налогоплательщиков </t>
  </si>
  <si>
    <t>Целевой показатель (индикатор) в связи с предоставлением налоговых льгот, освобождений и иных преференций (1, 2, 3 и т.д.)</t>
  </si>
  <si>
    <t>Значения целевого показателя (индикатор) в связи с предоставлением налоговых льгот, освобождений и иных преференций  (1, 2, 3 и т.д.)</t>
  </si>
  <si>
    <t>Прогнозные (оценочные) значения показателей (индикаторов) в связи с предоставлением налоговых льгот, освобождений и иных преференций</t>
  </si>
  <si>
    <t xml:space="preserve">Код ОКВЭД, к которому относится налоговый расход </t>
  </si>
  <si>
    <t>Принадлежность налоговой льготы(налогового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</t>
  </si>
  <si>
    <t>Плательщик</t>
  </si>
  <si>
    <t>Территориальная принадлежность налоговой льготы (ОЭЗ/ТОСЭР/Моногород)</t>
  </si>
  <si>
    <t xml:space="preserve">Объем налоговых льгот, освобождений 
и иных преференций (тыс. руб) </t>
  </si>
  <si>
    <t>Численность плательщиков налогов и сборов, 
воспользовавшихся налоговой льготой, освобождением и иной преференцией (единиц)</t>
  </si>
  <si>
    <t>Эффективность налоговой льготы (да/нет)</t>
  </si>
  <si>
    <t>Эффективность налоговой льготы (комментарии)</t>
  </si>
  <si>
    <t>отчетный год</t>
  </si>
  <si>
    <t xml:space="preserve">2017 год </t>
  </si>
  <si>
    <t xml:space="preserve">2018 год </t>
  </si>
  <si>
    <t xml:space="preserve">2019 год </t>
  </si>
  <si>
    <t>2020 год</t>
  </si>
  <si>
    <t xml:space="preserve">2021 год </t>
  </si>
  <si>
    <t xml:space="preserve">2022 год </t>
  </si>
  <si>
    <t xml:space="preserve">2023 год </t>
  </si>
  <si>
    <t>2024 год (прогноз)</t>
  </si>
  <si>
    <t>2025 год (прогноз)</t>
  </si>
  <si>
    <t>2026 год (прогноз)</t>
  </si>
  <si>
    <t>2017 год</t>
  </si>
  <si>
    <t>2019 год</t>
  </si>
  <si>
    <t xml:space="preserve">2020 год </t>
  </si>
  <si>
    <t>2021 год</t>
  </si>
  <si>
    <t>2022 год</t>
  </si>
  <si>
    <t>Олонецкое городское поселение</t>
  </si>
  <si>
    <t>Решение Совета Олонецкого городского поселения - представительного органа муниципального образования "Об установлении земельного налога" от  14.08.2018г. №75(в редакции Решения от 30.10.2018 № 82; от 25.05.2021 №263)</t>
  </si>
  <si>
    <t>п.3</t>
  </si>
  <si>
    <t xml:space="preserve">в случае если гражданин владеет несколькими земельными участками, льгота предоставляется только по одному из них по выбору налогоплательщика. </t>
  </si>
  <si>
    <t>граждане, имеющие трех и более детей</t>
  </si>
  <si>
    <t>(2) неограниченный (до даты прекращения действия льготы)</t>
  </si>
  <si>
    <t>(2) не установлено</t>
  </si>
  <si>
    <t>освобождение от налогообложения на 50%</t>
  </si>
  <si>
    <t>Социальная</t>
  </si>
  <si>
    <t>поддержка малообеспеченных и социально незащищенных категорий граждан</t>
  </si>
  <si>
    <t>Земельный налог</t>
  </si>
  <si>
    <t>освобождение от налогообложения</t>
  </si>
  <si>
    <t>Администрация Олонецкого национального муниципального района</t>
  </si>
  <si>
    <t>10</t>
  </si>
  <si>
    <t>Физические лица и ИП</t>
  </si>
  <si>
    <t>да</t>
  </si>
  <si>
    <t>граждане, воспитывающие детей-инвалидов</t>
  </si>
  <si>
    <t>Видлицкое сельское поселение</t>
  </si>
  <si>
    <t>Решение Видлицкого сельского поселения от 28.11.2014г. №21  (в редакции решения от 12.11.2015 г. № 32, от 26.11.2015 г. № 40, от 12.07.2018 №11, от 17.04.2020 №5)</t>
  </si>
  <si>
    <t>пункт 4.1.</t>
  </si>
  <si>
    <t>В отношении земельных участков занятых под общественным кладбищем</t>
  </si>
  <si>
    <t xml:space="preserve"> Юридические лица</t>
  </si>
  <si>
    <t xml:space="preserve">освобождение от налогообложения </t>
  </si>
  <si>
    <t>Администрация Видлицкого сельского поселения</t>
  </si>
  <si>
    <t>Юридические лица</t>
  </si>
  <si>
    <t>пункт 4.2.</t>
  </si>
  <si>
    <t>в отношении одного земельного участка</t>
  </si>
  <si>
    <t>Пенсионеры (всех категорий)</t>
  </si>
  <si>
    <t xml:space="preserve"> в отношении одного земельного участка</t>
  </si>
  <si>
    <t>инвалиды 1-2 группы</t>
  </si>
  <si>
    <t>многодетные семьи с 3 и более детьми</t>
  </si>
  <si>
    <t>Ильинское сельское поселение</t>
  </si>
  <si>
    <t>Решение Ильинского сельского поселения от 12.02.2019г. №4(в редакции Решений от  03.12.2019 №48, от 19.03.2020 №10)</t>
  </si>
  <si>
    <t>пункт 1</t>
  </si>
  <si>
    <t>Льгота предоставляется на один земельный участок</t>
  </si>
  <si>
    <t>граждане воспитавающие детей инвалидов</t>
  </si>
  <si>
    <t>Администрация Ильинского сельского поселения</t>
  </si>
  <si>
    <t xml:space="preserve">Физические лица </t>
  </si>
  <si>
    <t>многодетные сеьми</t>
  </si>
  <si>
    <t>пункт 2.1</t>
  </si>
  <si>
    <t>индивидуальные предприниматели</t>
  </si>
  <si>
    <t>освобождение от налогообложения на 15%</t>
  </si>
  <si>
    <t>Стимулирующая</t>
  </si>
  <si>
    <t>поддержка малого и среднего бизнеса</t>
  </si>
  <si>
    <t>23</t>
  </si>
  <si>
    <t>Индивидуальные предприниматели</t>
  </si>
  <si>
    <t>Решение Совета Ильинского сельского поселения от 12.02.2019.№5</t>
  </si>
  <si>
    <t xml:space="preserve"> п.3 Решения</t>
  </si>
  <si>
    <t>Льгота предоставляется не более чем на один земельный участок каждому гражданину (многодетной семье), имеющеиу право на получение льготы. В случае если гражданин имеет более одного земельного участка, ему предоставляется право выбора земельного участка, в отношении которого ему предоставляется льгота по земельному налогу.</t>
  </si>
  <si>
    <t>многодетные семьи</t>
  </si>
  <si>
    <t>Налог на имущество физических лиц</t>
  </si>
  <si>
    <t>граждане воспитывающие детей-инвалидов</t>
  </si>
  <si>
    <t xml:space="preserve"> п.5 Решения</t>
  </si>
  <si>
    <t>установить налоговую льготу в размере 100 процентов от суммы исчисляемого налога для объектов и земельных участков спортивной инфраструктуры</t>
  </si>
  <si>
    <t>объекты спортивной инфраструктуры</t>
  </si>
  <si>
    <t>Техническая</t>
  </si>
  <si>
    <t>оптимизация финансовых потоков</t>
  </si>
  <si>
    <t>1.3</t>
  </si>
  <si>
    <t>Коверское сельское поселение</t>
  </si>
  <si>
    <t>Решение Совета Коверского сельского поселения "Об установлении земельного налога" от 04.06.2018 (в редакции Решений от 19.09.2018 №38, от 28.11.2018 №48, от 29.07.2020 №31, от 27.10.2021 №43)</t>
  </si>
  <si>
    <t>п.2.2</t>
  </si>
  <si>
    <t>Администрация Коверского сельского поселения</t>
  </si>
  <si>
    <t>многодетные семьи с тремя и более детьми.</t>
  </si>
  <si>
    <t>п.2.4</t>
  </si>
  <si>
    <t>органы местного самоуправления Коверского сельского поселения</t>
  </si>
  <si>
    <t xml:space="preserve">муниципальные казенные общеобразовательные учреждения </t>
  </si>
  <si>
    <t>1.4</t>
  </si>
  <si>
    <t>Коткозерское сельское поселение</t>
  </si>
  <si>
    <t>Решение Коткозерского сельского поселения от 14.02.2019г. №6 ( в ред. от 27.03.2020 №5, от 04.03.2021 №5)</t>
  </si>
  <si>
    <t>п.4</t>
  </si>
  <si>
    <t xml:space="preserve"> Льгота предоставляется на один земельный участок </t>
  </si>
  <si>
    <t>Администрация Коткозерского сельского поселения</t>
  </si>
  <si>
    <t>п.5</t>
  </si>
  <si>
    <t>Образовательные учреждения</t>
  </si>
  <si>
    <t>освобождение от налогообложения на 30%</t>
  </si>
  <si>
    <t>п.6</t>
  </si>
  <si>
    <t>Органы местного самоуправления Коткозерского сельского поселения; учреждения культуры, учредителем которых является Коткозерское сельское поселение</t>
  </si>
  <si>
    <t>Куйтежское сельское поселение</t>
  </si>
  <si>
    <t>Совета Куйтежского сельского поселения "Об установлении земельного налога" от 09.07.2018 №34 (в ред. от 11.03.2020 №74</t>
  </si>
  <si>
    <t>пенсионеры по старости</t>
  </si>
  <si>
    <t>Администрация Куйтежского сельского поселения</t>
  </si>
  <si>
    <t>ветераны труда Республики Карелия</t>
  </si>
  <si>
    <t>ветераны труда Российской Федерации</t>
  </si>
  <si>
    <t>инвалиды 1-2 групп</t>
  </si>
  <si>
    <t xml:space="preserve"> граждан, воспитывающих детей инвалидов</t>
  </si>
  <si>
    <t>органы местного самоуправления Куйтежского сельского поселения</t>
  </si>
  <si>
    <t xml:space="preserve">муниципальное бюджетное учреждение "Куйтежский сельский Дом культуры" </t>
  </si>
  <si>
    <t>Мегрегское сельское поселение</t>
  </si>
  <si>
    <t xml:space="preserve">Решение Мегрегского сельского поселения от 23.09.2021 №22 </t>
  </si>
  <si>
    <t>п.2</t>
  </si>
  <si>
    <t>Администрация Мегрегского сельского поселения</t>
  </si>
  <si>
    <t>Михайловское сельское поселение</t>
  </si>
  <si>
    <t>Решение Михайловского сельского поселения 07.06.2011Г. №12 (в редакции Решений от 29.03.2013 №3, от 26.08.2014 №23, от 18.11.2014 № 31, от 01.11.2018 № 34, от 20.02.2020 №75)</t>
  </si>
  <si>
    <t>П.4.1</t>
  </si>
  <si>
    <t>Муниципальные учреждения образования и культуры Олонецкого национального муниципального района</t>
  </si>
  <si>
    <t>Администрация Михайловского сельского поселения</t>
  </si>
  <si>
    <t>Туксинское сельское поселение</t>
  </si>
  <si>
    <t>Решение Совета Туксинского сельского поселения "Об установлении земельного налога" от   11.07.2018г.№23 (в ред.от 27.02.2020 №03)</t>
  </si>
  <si>
    <t xml:space="preserve">лица, имеющие звание "Ветеран труда РФ" </t>
  </si>
  <si>
    <t>Администрация Туксинского сельского поселения</t>
  </si>
  <si>
    <t xml:space="preserve"> лица, имеющие звание "Ветеран труда Республики Карелия" </t>
  </si>
  <si>
    <t>граждан, воспитывающих детей инвалидов</t>
  </si>
  <si>
    <t>многодетных семей</t>
  </si>
  <si>
    <t>Органы местного самоуправления Туксинского сельского поселения</t>
  </si>
  <si>
    <t xml:space="preserve">Руководитель финансового органа </t>
  </si>
  <si>
    <t>______________</t>
  </si>
  <si>
    <t>Т.Н.Столярова</t>
  </si>
  <si>
    <t>Сведения об оценке налоговых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</si>
</sst>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2" applyFont="1" applyFill="1"/>
    <xf numFmtId="0" fontId="3" fillId="2" borderId="0" xfId="2" applyFont="1" applyFill="1" applyAlignment="1"/>
    <xf numFmtId="0" fontId="3" fillId="0" borderId="0" xfId="2" applyFont="1" applyFill="1" applyAlignment="1"/>
    <xf numFmtId="0" fontId="1" fillId="0" borderId="0" xfId="2" applyFill="1"/>
    <xf numFmtId="164" fontId="4" fillId="0" borderId="0" xfId="0" applyNumberFormat="1" applyFont="1" applyFill="1" applyAlignment="1">
      <alignment horizontal="left" vertical="center" wrapText="1"/>
    </xf>
    <xf numFmtId="0" fontId="2" fillId="2" borderId="0" xfId="2" applyFont="1" applyFill="1"/>
    <xf numFmtId="0" fontId="5" fillId="0" borderId="0" xfId="2" applyFont="1" applyFill="1"/>
    <xf numFmtId="0" fontId="5" fillId="0" borderId="0" xfId="2" applyFont="1" applyFill="1" applyAlignment="1">
      <alignment horizontal="center"/>
    </xf>
    <xf numFmtId="164" fontId="4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3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2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" fillId="0" borderId="0" xfId="2" applyFill="1" applyAlignment="1">
      <alignment horizontal="center"/>
    </xf>
    <xf numFmtId="1" fontId="13" fillId="0" borderId="3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7;&#1040;&#1050;&#1054;&#1053;%20&#1054;%20&#1053;&#1040;&#1051;&#1054;&#1043;&#1040;&#1061;\&#1051;&#1068;&#1043;&#1054;&#1058;&#1067;\&#1051;&#1100;&#1075;&#1086;&#1090;&#1099;%202020\&#1054;&#1094;&#1077;&#1085;&#1082;&#1072;\&#1056;&#1077;&#1077;&#1089;&#1090;&#1088;%20&#1085;&#1072;&#1083;&#1086;&#1075;&#1086;&#1074;&#1099;&#1093;%20&#1088;&#1072;&#1089;&#1093;&#1086;&#1076;&#1086;&#1074;%20&#1056;&#1077;&#1089;&#1087;&#1091;&#1073;&#1083;&#1080;&#1082;&#1080;%20&#1050;&#1072;&#1088;&#1077;&#1083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УФНС"/>
      <sheetName val="Гр.П 670"/>
      <sheetName val="расчет"/>
      <sheetName val="Для УФНС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Лист5"/>
    </sheetNames>
    <sheetDataSet>
      <sheetData sheetId="0" refreshError="1"/>
      <sheetData sheetId="1" refreshError="1">
        <row r="2">
          <cell r="A2" t="str">
            <v>1</v>
          </cell>
          <cell r="B2" t="str">
            <v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</v>
          </cell>
        </row>
        <row r="3">
          <cell r="A3" t="str">
            <v>1.1</v>
          </cell>
          <cell r="B3" t="str">
            <v>Расходные обязательства по полномочиям в сфере содержания органов государственной власти субъектов Российской Федерации</v>
          </cell>
        </row>
        <row r="4">
          <cell r="A4" t="str">
            <v>1.2</v>
          </cell>
          <cell r="B4" t="str">
            <v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v>
          </cell>
        </row>
        <row r="5">
          <cell r="A5" t="str">
            <v>1.3</v>
          </cell>
          <cell r="B5" t="str">
    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    </cell>
        </row>
        <row r="6">
          <cell r="A6" t="str">
            <v>1.4</v>
          </cell>
          <cell r="B6" t="str">
            <v>Расходы на обеспечение деятельности государственных учреждений субъектов Российской Федерации и муниципальных учреждений</v>
          </cell>
        </row>
        <row r="7">
          <cell r="A7" t="str">
            <v>2</v>
          </cell>
          <cell r="B7" t="str">
            <v>Поддержка экономики, малого и среднего предпринимательства</v>
          </cell>
        </row>
        <row r="8">
          <cell r="A8" t="str">
            <v>2.1</v>
          </cell>
          <cell r="B8" t="str">
            <v>Расходные обязательства по полномочиям в сфере поддержки сельского хозяйства в части растениеводства</v>
          </cell>
        </row>
        <row r="9">
          <cell r="A9" t="str">
            <v>2.2</v>
          </cell>
          <cell r="B9" t="str">
            <v>Расходные обязательства по полномочиям в сфере поддержки сельского хозяйства в части животноводства</v>
          </cell>
        </row>
        <row r="10">
          <cell r="A10" t="str">
            <v>2.3</v>
          </cell>
          <cell r="B10" t="str">
            <v>Расходные обязательства по полномочиям в сфере поддержки сельского хозяйства в части рыбоводства</v>
          </cell>
        </row>
        <row r="11">
          <cell r="A11" t="str">
            <v>2.4</v>
          </cell>
          <cell r="B11" t="str">
            <v>Расходные обязательства по полномочиям в сфере поддержки малого и среднего предпринимательства</v>
          </cell>
        </row>
        <row r="12">
          <cell r="A12" t="str">
            <v>2.5</v>
          </cell>
          <cell r="B12" t="str">
            <v>Расходные обязательства по полномочиям в сфере поддержки промышленности</v>
          </cell>
        </row>
        <row r="13">
          <cell r="A13" t="str">
            <v>2.6</v>
          </cell>
          <cell r="B13" t="str">
            <v>Расходные обязательства по полномочиям в сфере создания и размещения территорий, имеющих особый экономический статус</v>
          </cell>
        </row>
        <row r="14">
          <cell r="A14" t="str">
            <v>3</v>
          </cell>
          <cell r="B14" t="str">
            <v>Осуществление дорожной деятельности</v>
          </cell>
        </row>
        <row r="15">
          <cell r="A15" t="str">
            <v>4</v>
          </cell>
          <cell r="B15" t="str">
            <v>Организация транспортного обслуживания населения:</v>
          </cell>
        </row>
        <row r="16">
          <cell r="A16" t="str">
            <v>4.1</v>
          </cell>
          <cell r="B16" t="str">
            <v>Организация транспортного обслуживания населения воздушным транспортом</v>
          </cell>
        </row>
        <row r="17">
          <cell r="A17" t="str">
            <v>4.2</v>
          </cell>
          <cell r="B17" t="str">
            <v>Организация транспортного обслуживания населения водным транспортом</v>
          </cell>
        </row>
        <row r="18">
          <cell r="A18" t="str">
            <v>4.3</v>
          </cell>
          <cell r="B18" t="str">
            <v>Организация транспортного обслуживания населения автомобильным транспортом</v>
          </cell>
        </row>
        <row r="19">
          <cell r="A19" t="str">
            <v>4.4</v>
          </cell>
          <cell r="B19" t="str">
            <v>Организация транспортного обслуживания населения железнодорожным транспортом</v>
          </cell>
        </row>
        <row r="20">
          <cell r="A20" t="str">
            <v>4.5</v>
          </cell>
          <cell r="B20" t="str">
            <v>Организация транспортного обслуживания населения электрическим транспортом</v>
          </cell>
        </row>
        <row r="21">
          <cell r="A21" t="str">
            <v>4.6</v>
          </cell>
          <cell r="B21" t="str">
            <v>Организация транспортного обслуживания населения метрополитеном</v>
          </cell>
        </row>
        <row r="22">
          <cell r="A22" t="str">
            <v>5</v>
          </cell>
          <cell r="B22" t="str">
            <v>Тарифное регулирование в сфере коммунального хозяйства</v>
          </cell>
        </row>
        <row r="23">
          <cell r="A23" t="str">
            <v>6</v>
          </cell>
          <cell r="B23" t="str">
            <v>Образование</v>
          </cell>
        </row>
        <row r="24">
          <cell r="A24" t="str">
            <v>6.1</v>
          </cell>
          <cell r="B24" t="str">
            <v>Оплата труда и содержание образовательных организаций</v>
          </cell>
        </row>
        <row r="25">
          <cell r="A25" t="str">
            <v>6.2</v>
          </cell>
          <cell r="B25" t="str">
            <v>Расходные обязательства по организации отдыха и оздоровления детей</v>
          </cell>
        </row>
        <row r="26">
          <cell r="A26" t="str">
            <v>7</v>
          </cell>
          <cell r="B26" t="str">
            <v>Культура</v>
          </cell>
        </row>
        <row r="27">
          <cell r="A27" t="str">
            <v>8</v>
          </cell>
          <cell r="B27" t="str">
            <v>Расходные обязательства по осуществлению полномочий в сфере здравоохранения</v>
          </cell>
        </row>
        <row r="28">
          <cell r="A28" t="str">
            <v>8.1</v>
          </cell>
          <cell r="B28" t="str">
            <v>Финансовое обеспечение территориальных программ государственных гарантий бесплатного оказания гражданам медицинской помощи</v>
          </cell>
        </row>
        <row r="29">
          <cell r="A29" t="str">
            <v>8.2</v>
          </cell>
          <cell r="B29" t="str">
            <v>Организация оказания медицинской помощи отдельным категориям граждан</v>
          </cell>
        </row>
        <row r="30">
          <cell r="A30" t="str">
            <v>8.3</v>
          </cell>
          <cell r="B30" t="str">
            <v>Организация обеспечения донорской кровью (содержание станций переливания крови)</v>
          </cell>
        </row>
        <row r="31">
          <cell r="A31" t="str">
            <v>9</v>
          </cell>
          <cell r="B31" t="str">
            <v>Обязательное медицинское страхование неработающего населения</v>
          </cell>
        </row>
        <row r="32">
          <cell r="A32" t="str">
            <v>10</v>
          </cell>
          <cell r="B32" t="str">
            <v>Социальная поддержка населения</v>
          </cell>
        </row>
        <row r="33">
          <cell r="A33" t="str">
            <v>10.1</v>
          </cell>
          <cell r="B33" t="str">
            <v>Расходные обязательства по оплате труда и содержанию организаций социального обслуживания</v>
          </cell>
        </row>
        <row r="34">
          <cell r="A34" t="str">
            <v>10.2</v>
          </cell>
          <cell r="B34" t="str">
            <v>Расходные обязательства по предоставлению мер социальной поддержки льготным категориям граждан</v>
          </cell>
        </row>
        <row r="35">
          <cell r="A35" t="str">
            <v>10.3</v>
          </cell>
          <cell r="B35" t="str">
            <v>Расходные обязательства по предоставлению мер социальной поддержки гражданам по установленным критериям нуждаемости</v>
          </cell>
        </row>
        <row r="36">
          <cell r="A36" t="str">
            <v>10.4</v>
          </cell>
          <cell r="B36" t="str">
            <v>Расходные обязательства по предоставлению мер социальной поддержки детям-сиротам и детям, оставшимся без попечения родителей</v>
          </cell>
        </row>
        <row r="37">
          <cell r="A37" t="str">
            <v>10.5</v>
          </cell>
          <cell r="B37" t="str">
            <v>Расходные обязательства по предоставлению региональных социальных доплат к пенсии</v>
          </cell>
        </row>
        <row r="38">
          <cell r="A38" t="str">
            <v>10.6</v>
          </cell>
          <cell r="B38" t="str">
            <v>Расходные обязательства по предоставлению доплат к пенсии гражданам, проходившим государственную службу субъекта Российской Федерации</v>
          </cell>
        </row>
        <row r="39">
          <cell r="A39" t="str">
            <v>11</v>
          </cell>
          <cell r="B39" t="str">
            <v>Физическая культура и спорт</v>
          </cell>
        </row>
        <row r="40">
          <cell r="A40" t="str">
            <v>11.1</v>
          </cell>
          <cell r="B40" t="str">
            <v>Содержание учреждений физической культуры и спорта</v>
          </cell>
        </row>
        <row r="41">
          <cell r="A41" t="str">
            <v>11.2</v>
          </cell>
          <cell r="B41" t="str">
            <v>Проведение массовых мероприятий в сфере физической культуры</v>
          </cell>
        </row>
        <row r="42">
          <cell r="A42" t="str">
            <v>12</v>
          </cell>
          <cell r="B42" t="str">
            <v>Тушение пожаров (за исключением лесных пожаров); 
ликвидация чрезвычайных ситуаций, первичные меры пожарной безопасности:</v>
          </cell>
        </row>
        <row r="43">
          <cell r="A43" t="str">
            <v>12.1</v>
          </cell>
          <cell r="B43" t="str">
            <v>Содержание противопожарных (пожарно-спасательных и спасательных) служб субъекта Российской Федерации</v>
          </cell>
        </row>
        <row r="44">
          <cell r="A44" t="str">
            <v>12.2</v>
          </cell>
          <cell r="B44" t="str">
            <v>Тушение пожаров (за исключением лесных пожаров), ликвидация чрезвычайных ситуаций, первичные меры пожарной безопасности</v>
          </cell>
        </row>
        <row r="45">
          <cell r="A45" t="str">
            <v>13</v>
          </cell>
          <cell r="B45" t="str">
            <v>Привлечение заемных средств, а также обслуживание и погашение долговых обязательств</v>
          </cell>
        </row>
        <row r="46">
          <cell r="A46" t="str">
            <v>14</v>
          </cell>
          <cell r="B46" t="str">
            <v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7">
          <cell r="A47" t="str">
            <v>15</v>
          </cell>
          <cell r="B47" t="str">
            <v>Предоставление гарантий и компенсаций для лиц, работающих и проживающих в районах Крайнего Севера и приравненных к ним местностях</v>
          </cell>
        </row>
        <row r="48">
          <cell r="A48" t="str">
            <v>16</v>
          </cell>
          <cell r="B48" t="str">
            <v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49">
          <cell r="A49" t="str">
            <v>17</v>
          </cell>
          <cell r="B49" t="str">
            <v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v>
          </cell>
        </row>
        <row r="50">
          <cell r="A50" t="str">
            <v>18</v>
          </cell>
          <cell r="B50" t="str">
            <v>Строительство жилья - вопросы местного значения</v>
          </cell>
        </row>
        <row r="51">
          <cell r="A51" t="str">
            <v>19</v>
          </cell>
          <cell r="B51" t="str">
            <v>Коммунальное хозяйство - вопросы местного значения</v>
          </cell>
        </row>
        <row r="52">
          <cell r="A52" t="str">
            <v>20</v>
          </cell>
          <cell r="B52" t="str">
            <v>Градостроительство и землепользование - вопросы местного значения</v>
          </cell>
        </row>
        <row r="53">
          <cell r="A53" t="str">
            <v>21</v>
          </cell>
          <cell r="B53" t="str">
            <v>Благоустройство территорий - вопросы местного значения</v>
          </cell>
        </row>
        <row r="54">
          <cell r="A54" t="str">
            <v>22</v>
          </cell>
          <cell r="B54" t="str">
            <v>Делегированные полномочия, финансируемые за счет собственных доходов и источников финансирования дефицита местного бюджета</v>
          </cell>
        </row>
        <row r="55">
          <cell r="A55" t="str">
            <v>23</v>
          </cell>
          <cell r="B55" t="str">
    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    </cell>
        </row>
        <row r="56">
          <cell r="A56" t="str">
            <v>24</v>
          </cell>
          <cell r="B56" t="str">
            <v>Дополнительные полномочия и права всех видов муниципальных образований</v>
          </cell>
        </row>
        <row r="57">
          <cell r="A57" t="str">
            <v>25</v>
          </cell>
          <cell r="B57" t="str">
            <v>Дополнительные полномочия и права субъектов Российской Федерации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tabSelected="1" workbookViewId="0">
      <selection activeCell="A3" sqref="A3:H3"/>
    </sheetView>
  </sheetViews>
  <sheetFormatPr defaultRowHeight="15" x14ac:dyDescent="0.25"/>
  <cols>
    <col min="1" max="1" width="12.140625" style="1" customWidth="1"/>
    <col min="2" max="2" width="53.85546875" style="6" customWidth="1"/>
    <col min="3" max="3" width="54.7109375" style="1" customWidth="1"/>
    <col min="4" max="4" width="20.85546875" style="1" customWidth="1"/>
    <col min="5" max="5" width="21.28515625" style="1" customWidth="1"/>
    <col min="6" max="6" width="22.28515625" style="1" customWidth="1"/>
    <col min="7" max="7" width="9.5703125" style="1" customWidth="1"/>
    <col min="8" max="8" width="14.28515625" style="4" customWidth="1"/>
    <col min="9" max="9" width="12" style="4" customWidth="1"/>
    <col min="10" max="10" width="16" style="4" customWidth="1"/>
    <col min="11" max="11" width="15" style="4" customWidth="1"/>
    <col min="12" max="12" width="9.140625" style="4"/>
    <col min="13" max="13" width="17.5703125" style="4" customWidth="1"/>
    <col min="14" max="47" width="9.140625" style="4"/>
    <col min="48" max="48" width="13.5703125" style="4" customWidth="1"/>
    <col min="49" max="256" width="9.140625" style="4"/>
    <col min="257" max="257" width="12.140625" style="4" customWidth="1"/>
    <col min="258" max="258" width="53.85546875" style="4" customWidth="1"/>
    <col min="259" max="259" width="54.7109375" style="4" customWidth="1"/>
    <col min="260" max="260" width="20.85546875" style="4" customWidth="1"/>
    <col min="261" max="261" width="21.28515625" style="4" customWidth="1"/>
    <col min="262" max="262" width="22.28515625" style="4" customWidth="1"/>
    <col min="263" max="263" width="9.5703125" style="4" customWidth="1"/>
    <col min="264" max="264" width="14.28515625" style="4" customWidth="1"/>
    <col min="265" max="265" width="12" style="4" customWidth="1"/>
    <col min="266" max="266" width="16" style="4" customWidth="1"/>
    <col min="267" max="267" width="15" style="4" customWidth="1"/>
    <col min="268" max="268" width="9.140625" style="4"/>
    <col min="269" max="269" width="17.5703125" style="4" customWidth="1"/>
    <col min="270" max="303" width="9.140625" style="4"/>
    <col min="304" max="304" width="13.5703125" style="4" customWidth="1"/>
    <col min="305" max="512" width="9.140625" style="4"/>
    <col min="513" max="513" width="12.140625" style="4" customWidth="1"/>
    <col min="514" max="514" width="53.85546875" style="4" customWidth="1"/>
    <col min="515" max="515" width="54.7109375" style="4" customWidth="1"/>
    <col min="516" max="516" width="20.85546875" style="4" customWidth="1"/>
    <col min="517" max="517" width="21.28515625" style="4" customWidth="1"/>
    <col min="518" max="518" width="22.28515625" style="4" customWidth="1"/>
    <col min="519" max="519" width="9.5703125" style="4" customWidth="1"/>
    <col min="520" max="520" width="14.28515625" style="4" customWidth="1"/>
    <col min="521" max="521" width="12" style="4" customWidth="1"/>
    <col min="522" max="522" width="16" style="4" customWidth="1"/>
    <col min="523" max="523" width="15" style="4" customWidth="1"/>
    <col min="524" max="524" width="9.140625" style="4"/>
    <col min="525" max="525" width="17.5703125" style="4" customWidth="1"/>
    <col min="526" max="559" width="9.140625" style="4"/>
    <col min="560" max="560" width="13.5703125" style="4" customWidth="1"/>
    <col min="561" max="768" width="9.140625" style="4"/>
    <col min="769" max="769" width="12.140625" style="4" customWidth="1"/>
    <col min="770" max="770" width="53.85546875" style="4" customWidth="1"/>
    <col min="771" max="771" width="54.7109375" style="4" customWidth="1"/>
    <col min="772" max="772" width="20.85546875" style="4" customWidth="1"/>
    <col min="773" max="773" width="21.28515625" style="4" customWidth="1"/>
    <col min="774" max="774" width="22.28515625" style="4" customWidth="1"/>
    <col min="775" max="775" width="9.5703125" style="4" customWidth="1"/>
    <col min="776" max="776" width="14.28515625" style="4" customWidth="1"/>
    <col min="777" max="777" width="12" style="4" customWidth="1"/>
    <col min="778" max="778" width="16" style="4" customWidth="1"/>
    <col min="779" max="779" width="15" style="4" customWidth="1"/>
    <col min="780" max="780" width="9.140625" style="4"/>
    <col min="781" max="781" width="17.5703125" style="4" customWidth="1"/>
    <col min="782" max="815" width="9.140625" style="4"/>
    <col min="816" max="816" width="13.5703125" style="4" customWidth="1"/>
    <col min="817" max="1024" width="9.140625" style="4"/>
    <col min="1025" max="1025" width="12.140625" style="4" customWidth="1"/>
    <col min="1026" max="1026" width="53.85546875" style="4" customWidth="1"/>
    <col min="1027" max="1027" width="54.7109375" style="4" customWidth="1"/>
    <col min="1028" max="1028" width="20.85546875" style="4" customWidth="1"/>
    <col min="1029" max="1029" width="21.28515625" style="4" customWidth="1"/>
    <col min="1030" max="1030" width="22.28515625" style="4" customWidth="1"/>
    <col min="1031" max="1031" width="9.5703125" style="4" customWidth="1"/>
    <col min="1032" max="1032" width="14.28515625" style="4" customWidth="1"/>
    <col min="1033" max="1033" width="12" style="4" customWidth="1"/>
    <col min="1034" max="1034" width="16" style="4" customWidth="1"/>
    <col min="1035" max="1035" width="15" style="4" customWidth="1"/>
    <col min="1036" max="1036" width="9.140625" style="4"/>
    <col min="1037" max="1037" width="17.5703125" style="4" customWidth="1"/>
    <col min="1038" max="1071" width="9.140625" style="4"/>
    <col min="1072" max="1072" width="13.5703125" style="4" customWidth="1"/>
    <col min="1073" max="1280" width="9.140625" style="4"/>
    <col min="1281" max="1281" width="12.140625" style="4" customWidth="1"/>
    <col min="1282" max="1282" width="53.85546875" style="4" customWidth="1"/>
    <col min="1283" max="1283" width="54.7109375" style="4" customWidth="1"/>
    <col min="1284" max="1284" width="20.85546875" style="4" customWidth="1"/>
    <col min="1285" max="1285" width="21.28515625" style="4" customWidth="1"/>
    <col min="1286" max="1286" width="22.28515625" style="4" customWidth="1"/>
    <col min="1287" max="1287" width="9.5703125" style="4" customWidth="1"/>
    <col min="1288" max="1288" width="14.28515625" style="4" customWidth="1"/>
    <col min="1289" max="1289" width="12" style="4" customWidth="1"/>
    <col min="1290" max="1290" width="16" style="4" customWidth="1"/>
    <col min="1291" max="1291" width="15" style="4" customWidth="1"/>
    <col min="1292" max="1292" width="9.140625" style="4"/>
    <col min="1293" max="1293" width="17.5703125" style="4" customWidth="1"/>
    <col min="1294" max="1327" width="9.140625" style="4"/>
    <col min="1328" max="1328" width="13.5703125" style="4" customWidth="1"/>
    <col min="1329" max="1536" width="9.140625" style="4"/>
    <col min="1537" max="1537" width="12.140625" style="4" customWidth="1"/>
    <col min="1538" max="1538" width="53.85546875" style="4" customWidth="1"/>
    <col min="1539" max="1539" width="54.7109375" style="4" customWidth="1"/>
    <col min="1540" max="1540" width="20.85546875" style="4" customWidth="1"/>
    <col min="1541" max="1541" width="21.28515625" style="4" customWidth="1"/>
    <col min="1542" max="1542" width="22.28515625" style="4" customWidth="1"/>
    <col min="1543" max="1543" width="9.5703125" style="4" customWidth="1"/>
    <col min="1544" max="1544" width="14.28515625" style="4" customWidth="1"/>
    <col min="1545" max="1545" width="12" style="4" customWidth="1"/>
    <col min="1546" max="1546" width="16" style="4" customWidth="1"/>
    <col min="1547" max="1547" width="15" style="4" customWidth="1"/>
    <col min="1548" max="1548" width="9.140625" style="4"/>
    <col min="1549" max="1549" width="17.5703125" style="4" customWidth="1"/>
    <col min="1550" max="1583" width="9.140625" style="4"/>
    <col min="1584" max="1584" width="13.5703125" style="4" customWidth="1"/>
    <col min="1585" max="1792" width="9.140625" style="4"/>
    <col min="1793" max="1793" width="12.140625" style="4" customWidth="1"/>
    <col min="1794" max="1794" width="53.85546875" style="4" customWidth="1"/>
    <col min="1795" max="1795" width="54.7109375" style="4" customWidth="1"/>
    <col min="1796" max="1796" width="20.85546875" style="4" customWidth="1"/>
    <col min="1797" max="1797" width="21.28515625" style="4" customWidth="1"/>
    <col min="1798" max="1798" width="22.28515625" style="4" customWidth="1"/>
    <col min="1799" max="1799" width="9.5703125" style="4" customWidth="1"/>
    <col min="1800" max="1800" width="14.28515625" style="4" customWidth="1"/>
    <col min="1801" max="1801" width="12" style="4" customWidth="1"/>
    <col min="1802" max="1802" width="16" style="4" customWidth="1"/>
    <col min="1803" max="1803" width="15" style="4" customWidth="1"/>
    <col min="1804" max="1804" width="9.140625" style="4"/>
    <col min="1805" max="1805" width="17.5703125" style="4" customWidth="1"/>
    <col min="1806" max="1839" width="9.140625" style="4"/>
    <col min="1840" max="1840" width="13.5703125" style="4" customWidth="1"/>
    <col min="1841" max="2048" width="9.140625" style="4"/>
    <col min="2049" max="2049" width="12.140625" style="4" customWidth="1"/>
    <col min="2050" max="2050" width="53.85546875" style="4" customWidth="1"/>
    <col min="2051" max="2051" width="54.7109375" style="4" customWidth="1"/>
    <col min="2052" max="2052" width="20.85546875" style="4" customWidth="1"/>
    <col min="2053" max="2053" width="21.28515625" style="4" customWidth="1"/>
    <col min="2054" max="2054" width="22.28515625" style="4" customWidth="1"/>
    <col min="2055" max="2055" width="9.5703125" style="4" customWidth="1"/>
    <col min="2056" max="2056" width="14.28515625" style="4" customWidth="1"/>
    <col min="2057" max="2057" width="12" style="4" customWidth="1"/>
    <col min="2058" max="2058" width="16" style="4" customWidth="1"/>
    <col min="2059" max="2059" width="15" style="4" customWidth="1"/>
    <col min="2060" max="2060" width="9.140625" style="4"/>
    <col min="2061" max="2061" width="17.5703125" style="4" customWidth="1"/>
    <col min="2062" max="2095" width="9.140625" style="4"/>
    <col min="2096" max="2096" width="13.5703125" style="4" customWidth="1"/>
    <col min="2097" max="2304" width="9.140625" style="4"/>
    <col min="2305" max="2305" width="12.140625" style="4" customWidth="1"/>
    <col min="2306" max="2306" width="53.85546875" style="4" customWidth="1"/>
    <col min="2307" max="2307" width="54.7109375" style="4" customWidth="1"/>
    <col min="2308" max="2308" width="20.85546875" style="4" customWidth="1"/>
    <col min="2309" max="2309" width="21.28515625" style="4" customWidth="1"/>
    <col min="2310" max="2310" width="22.28515625" style="4" customWidth="1"/>
    <col min="2311" max="2311" width="9.5703125" style="4" customWidth="1"/>
    <col min="2312" max="2312" width="14.28515625" style="4" customWidth="1"/>
    <col min="2313" max="2313" width="12" style="4" customWidth="1"/>
    <col min="2314" max="2314" width="16" style="4" customWidth="1"/>
    <col min="2315" max="2315" width="15" style="4" customWidth="1"/>
    <col min="2316" max="2316" width="9.140625" style="4"/>
    <col min="2317" max="2317" width="17.5703125" style="4" customWidth="1"/>
    <col min="2318" max="2351" width="9.140625" style="4"/>
    <col min="2352" max="2352" width="13.5703125" style="4" customWidth="1"/>
    <col min="2353" max="2560" width="9.140625" style="4"/>
    <col min="2561" max="2561" width="12.140625" style="4" customWidth="1"/>
    <col min="2562" max="2562" width="53.85546875" style="4" customWidth="1"/>
    <col min="2563" max="2563" width="54.7109375" style="4" customWidth="1"/>
    <col min="2564" max="2564" width="20.85546875" style="4" customWidth="1"/>
    <col min="2565" max="2565" width="21.28515625" style="4" customWidth="1"/>
    <col min="2566" max="2566" width="22.28515625" style="4" customWidth="1"/>
    <col min="2567" max="2567" width="9.5703125" style="4" customWidth="1"/>
    <col min="2568" max="2568" width="14.28515625" style="4" customWidth="1"/>
    <col min="2569" max="2569" width="12" style="4" customWidth="1"/>
    <col min="2570" max="2570" width="16" style="4" customWidth="1"/>
    <col min="2571" max="2571" width="15" style="4" customWidth="1"/>
    <col min="2572" max="2572" width="9.140625" style="4"/>
    <col min="2573" max="2573" width="17.5703125" style="4" customWidth="1"/>
    <col min="2574" max="2607" width="9.140625" style="4"/>
    <col min="2608" max="2608" width="13.5703125" style="4" customWidth="1"/>
    <col min="2609" max="2816" width="9.140625" style="4"/>
    <col min="2817" max="2817" width="12.140625" style="4" customWidth="1"/>
    <col min="2818" max="2818" width="53.85546875" style="4" customWidth="1"/>
    <col min="2819" max="2819" width="54.7109375" style="4" customWidth="1"/>
    <col min="2820" max="2820" width="20.85546875" style="4" customWidth="1"/>
    <col min="2821" max="2821" width="21.28515625" style="4" customWidth="1"/>
    <col min="2822" max="2822" width="22.28515625" style="4" customWidth="1"/>
    <col min="2823" max="2823" width="9.5703125" style="4" customWidth="1"/>
    <col min="2824" max="2824" width="14.28515625" style="4" customWidth="1"/>
    <col min="2825" max="2825" width="12" style="4" customWidth="1"/>
    <col min="2826" max="2826" width="16" style="4" customWidth="1"/>
    <col min="2827" max="2827" width="15" style="4" customWidth="1"/>
    <col min="2828" max="2828" width="9.140625" style="4"/>
    <col min="2829" max="2829" width="17.5703125" style="4" customWidth="1"/>
    <col min="2830" max="2863" width="9.140625" style="4"/>
    <col min="2864" max="2864" width="13.5703125" style="4" customWidth="1"/>
    <col min="2865" max="3072" width="9.140625" style="4"/>
    <col min="3073" max="3073" width="12.140625" style="4" customWidth="1"/>
    <col min="3074" max="3074" width="53.85546875" style="4" customWidth="1"/>
    <col min="3075" max="3075" width="54.7109375" style="4" customWidth="1"/>
    <col min="3076" max="3076" width="20.85546875" style="4" customWidth="1"/>
    <col min="3077" max="3077" width="21.28515625" style="4" customWidth="1"/>
    <col min="3078" max="3078" width="22.28515625" style="4" customWidth="1"/>
    <col min="3079" max="3079" width="9.5703125" style="4" customWidth="1"/>
    <col min="3080" max="3080" width="14.28515625" style="4" customWidth="1"/>
    <col min="3081" max="3081" width="12" style="4" customWidth="1"/>
    <col min="3082" max="3082" width="16" style="4" customWidth="1"/>
    <col min="3083" max="3083" width="15" style="4" customWidth="1"/>
    <col min="3084" max="3084" width="9.140625" style="4"/>
    <col min="3085" max="3085" width="17.5703125" style="4" customWidth="1"/>
    <col min="3086" max="3119" width="9.140625" style="4"/>
    <col min="3120" max="3120" width="13.5703125" style="4" customWidth="1"/>
    <col min="3121" max="3328" width="9.140625" style="4"/>
    <col min="3329" max="3329" width="12.140625" style="4" customWidth="1"/>
    <col min="3330" max="3330" width="53.85546875" style="4" customWidth="1"/>
    <col min="3331" max="3331" width="54.7109375" style="4" customWidth="1"/>
    <col min="3332" max="3332" width="20.85546875" style="4" customWidth="1"/>
    <col min="3333" max="3333" width="21.28515625" style="4" customWidth="1"/>
    <col min="3334" max="3334" width="22.28515625" style="4" customWidth="1"/>
    <col min="3335" max="3335" width="9.5703125" style="4" customWidth="1"/>
    <col min="3336" max="3336" width="14.28515625" style="4" customWidth="1"/>
    <col min="3337" max="3337" width="12" style="4" customWidth="1"/>
    <col min="3338" max="3338" width="16" style="4" customWidth="1"/>
    <col min="3339" max="3339" width="15" style="4" customWidth="1"/>
    <col min="3340" max="3340" width="9.140625" style="4"/>
    <col min="3341" max="3341" width="17.5703125" style="4" customWidth="1"/>
    <col min="3342" max="3375" width="9.140625" style="4"/>
    <col min="3376" max="3376" width="13.5703125" style="4" customWidth="1"/>
    <col min="3377" max="3584" width="9.140625" style="4"/>
    <col min="3585" max="3585" width="12.140625" style="4" customWidth="1"/>
    <col min="3586" max="3586" width="53.85546875" style="4" customWidth="1"/>
    <col min="3587" max="3587" width="54.7109375" style="4" customWidth="1"/>
    <col min="3588" max="3588" width="20.85546875" style="4" customWidth="1"/>
    <col min="3589" max="3589" width="21.28515625" style="4" customWidth="1"/>
    <col min="3590" max="3590" width="22.28515625" style="4" customWidth="1"/>
    <col min="3591" max="3591" width="9.5703125" style="4" customWidth="1"/>
    <col min="3592" max="3592" width="14.28515625" style="4" customWidth="1"/>
    <col min="3593" max="3593" width="12" style="4" customWidth="1"/>
    <col min="3594" max="3594" width="16" style="4" customWidth="1"/>
    <col min="3595" max="3595" width="15" style="4" customWidth="1"/>
    <col min="3596" max="3596" width="9.140625" style="4"/>
    <col min="3597" max="3597" width="17.5703125" style="4" customWidth="1"/>
    <col min="3598" max="3631" width="9.140625" style="4"/>
    <col min="3632" max="3632" width="13.5703125" style="4" customWidth="1"/>
    <col min="3633" max="3840" width="9.140625" style="4"/>
    <col min="3841" max="3841" width="12.140625" style="4" customWidth="1"/>
    <col min="3842" max="3842" width="53.85546875" style="4" customWidth="1"/>
    <col min="3843" max="3843" width="54.7109375" style="4" customWidth="1"/>
    <col min="3844" max="3844" width="20.85546875" style="4" customWidth="1"/>
    <col min="3845" max="3845" width="21.28515625" style="4" customWidth="1"/>
    <col min="3846" max="3846" width="22.28515625" style="4" customWidth="1"/>
    <col min="3847" max="3847" width="9.5703125" style="4" customWidth="1"/>
    <col min="3848" max="3848" width="14.28515625" style="4" customWidth="1"/>
    <col min="3849" max="3849" width="12" style="4" customWidth="1"/>
    <col min="3850" max="3850" width="16" style="4" customWidth="1"/>
    <col min="3851" max="3851" width="15" style="4" customWidth="1"/>
    <col min="3852" max="3852" width="9.140625" style="4"/>
    <col min="3853" max="3853" width="17.5703125" style="4" customWidth="1"/>
    <col min="3854" max="3887" width="9.140625" style="4"/>
    <col min="3888" max="3888" width="13.5703125" style="4" customWidth="1"/>
    <col min="3889" max="4096" width="9.140625" style="4"/>
    <col min="4097" max="4097" width="12.140625" style="4" customWidth="1"/>
    <col min="4098" max="4098" width="53.85546875" style="4" customWidth="1"/>
    <col min="4099" max="4099" width="54.7109375" style="4" customWidth="1"/>
    <col min="4100" max="4100" width="20.85546875" style="4" customWidth="1"/>
    <col min="4101" max="4101" width="21.28515625" style="4" customWidth="1"/>
    <col min="4102" max="4102" width="22.28515625" style="4" customWidth="1"/>
    <col min="4103" max="4103" width="9.5703125" style="4" customWidth="1"/>
    <col min="4104" max="4104" width="14.28515625" style="4" customWidth="1"/>
    <col min="4105" max="4105" width="12" style="4" customWidth="1"/>
    <col min="4106" max="4106" width="16" style="4" customWidth="1"/>
    <col min="4107" max="4107" width="15" style="4" customWidth="1"/>
    <col min="4108" max="4108" width="9.140625" style="4"/>
    <col min="4109" max="4109" width="17.5703125" style="4" customWidth="1"/>
    <col min="4110" max="4143" width="9.140625" style="4"/>
    <col min="4144" max="4144" width="13.5703125" style="4" customWidth="1"/>
    <col min="4145" max="4352" width="9.140625" style="4"/>
    <col min="4353" max="4353" width="12.140625" style="4" customWidth="1"/>
    <col min="4354" max="4354" width="53.85546875" style="4" customWidth="1"/>
    <col min="4355" max="4355" width="54.7109375" style="4" customWidth="1"/>
    <col min="4356" max="4356" width="20.85546875" style="4" customWidth="1"/>
    <col min="4357" max="4357" width="21.28515625" style="4" customWidth="1"/>
    <col min="4358" max="4358" width="22.28515625" style="4" customWidth="1"/>
    <col min="4359" max="4359" width="9.5703125" style="4" customWidth="1"/>
    <col min="4360" max="4360" width="14.28515625" style="4" customWidth="1"/>
    <col min="4361" max="4361" width="12" style="4" customWidth="1"/>
    <col min="4362" max="4362" width="16" style="4" customWidth="1"/>
    <col min="4363" max="4363" width="15" style="4" customWidth="1"/>
    <col min="4364" max="4364" width="9.140625" style="4"/>
    <col min="4365" max="4365" width="17.5703125" style="4" customWidth="1"/>
    <col min="4366" max="4399" width="9.140625" style="4"/>
    <col min="4400" max="4400" width="13.5703125" style="4" customWidth="1"/>
    <col min="4401" max="4608" width="9.140625" style="4"/>
    <col min="4609" max="4609" width="12.140625" style="4" customWidth="1"/>
    <col min="4610" max="4610" width="53.85546875" style="4" customWidth="1"/>
    <col min="4611" max="4611" width="54.7109375" style="4" customWidth="1"/>
    <col min="4612" max="4612" width="20.85546875" style="4" customWidth="1"/>
    <col min="4613" max="4613" width="21.28515625" style="4" customWidth="1"/>
    <col min="4614" max="4614" width="22.28515625" style="4" customWidth="1"/>
    <col min="4615" max="4615" width="9.5703125" style="4" customWidth="1"/>
    <col min="4616" max="4616" width="14.28515625" style="4" customWidth="1"/>
    <col min="4617" max="4617" width="12" style="4" customWidth="1"/>
    <col min="4618" max="4618" width="16" style="4" customWidth="1"/>
    <col min="4619" max="4619" width="15" style="4" customWidth="1"/>
    <col min="4620" max="4620" width="9.140625" style="4"/>
    <col min="4621" max="4621" width="17.5703125" style="4" customWidth="1"/>
    <col min="4622" max="4655" width="9.140625" style="4"/>
    <col min="4656" max="4656" width="13.5703125" style="4" customWidth="1"/>
    <col min="4657" max="4864" width="9.140625" style="4"/>
    <col min="4865" max="4865" width="12.140625" style="4" customWidth="1"/>
    <col min="4866" max="4866" width="53.85546875" style="4" customWidth="1"/>
    <col min="4867" max="4867" width="54.7109375" style="4" customWidth="1"/>
    <col min="4868" max="4868" width="20.85546875" style="4" customWidth="1"/>
    <col min="4869" max="4869" width="21.28515625" style="4" customWidth="1"/>
    <col min="4870" max="4870" width="22.28515625" style="4" customWidth="1"/>
    <col min="4871" max="4871" width="9.5703125" style="4" customWidth="1"/>
    <col min="4872" max="4872" width="14.28515625" style="4" customWidth="1"/>
    <col min="4873" max="4873" width="12" style="4" customWidth="1"/>
    <col min="4874" max="4874" width="16" style="4" customWidth="1"/>
    <col min="4875" max="4875" width="15" style="4" customWidth="1"/>
    <col min="4876" max="4876" width="9.140625" style="4"/>
    <col min="4877" max="4877" width="17.5703125" style="4" customWidth="1"/>
    <col min="4878" max="4911" width="9.140625" style="4"/>
    <col min="4912" max="4912" width="13.5703125" style="4" customWidth="1"/>
    <col min="4913" max="5120" width="9.140625" style="4"/>
    <col min="5121" max="5121" width="12.140625" style="4" customWidth="1"/>
    <col min="5122" max="5122" width="53.85546875" style="4" customWidth="1"/>
    <col min="5123" max="5123" width="54.7109375" style="4" customWidth="1"/>
    <col min="5124" max="5124" width="20.85546875" style="4" customWidth="1"/>
    <col min="5125" max="5125" width="21.28515625" style="4" customWidth="1"/>
    <col min="5126" max="5126" width="22.28515625" style="4" customWidth="1"/>
    <col min="5127" max="5127" width="9.5703125" style="4" customWidth="1"/>
    <col min="5128" max="5128" width="14.28515625" style="4" customWidth="1"/>
    <col min="5129" max="5129" width="12" style="4" customWidth="1"/>
    <col min="5130" max="5130" width="16" style="4" customWidth="1"/>
    <col min="5131" max="5131" width="15" style="4" customWidth="1"/>
    <col min="5132" max="5132" width="9.140625" style="4"/>
    <col min="5133" max="5133" width="17.5703125" style="4" customWidth="1"/>
    <col min="5134" max="5167" width="9.140625" style="4"/>
    <col min="5168" max="5168" width="13.5703125" style="4" customWidth="1"/>
    <col min="5169" max="5376" width="9.140625" style="4"/>
    <col min="5377" max="5377" width="12.140625" style="4" customWidth="1"/>
    <col min="5378" max="5378" width="53.85546875" style="4" customWidth="1"/>
    <col min="5379" max="5379" width="54.7109375" style="4" customWidth="1"/>
    <col min="5380" max="5380" width="20.85546875" style="4" customWidth="1"/>
    <col min="5381" max="5381" width="21.28515625" style="4" customWidth="1"/>
    <col min="5382" max="5382" width="22.28515625" style="4" customWidth="1"/>
    <col min="5383" max="5383" width="9.5703125" style="4" customWidth="1"/>
    <col min="5384" max="5384" width="14.28515625" style="4" customWidth="1"/>
    <col min="5385" max="5385" width="12" style="4" customWidth="1"/>
    <col min="5386" max="5386" width="16" style="4" customWidth="1"/>
    <col min="5387" max="5387" width="15" style="4" customWidth="1"/>
    <col min="5388" max="5388" width="9.140625" style="4"/>
    <col min="5389" max="5389" width="17.5703125" style="4" customWidth="1"/>
    <col min="5390" max="5423" width="9.140625" style="4"/>
    <col min="5424" max="5424" width="13.5703125" style="4" customWidth="1"/>
    <col min="5425" max="5632" width="9.140625" style="4"/>
    <col min="5633" max="5633" width="12.140625" style="4" customWidth="1"/>
    <col min="5634" max="5634" width="53.85546875" style="4" customWidth="1"/>
    <col min="5635" max="5635" width="54.7109375" style="4" customWidth="1"/>
    <col min="5636" max="5636" width="20.85546875" style="4" customWidth="1"/>
    <col min="5637" max="5637" width="21.28515625" style="4" customWidth="1"/>
    <col min="5638" max="5638" width="22.28515625" style="4" customWidth="1"/>
    <col min="5639" max="5639" width="9.5703125" style="4" customWidth="1"/>
    <col min="5640" max="5640" width="14.28515625" style="4" customWidth="1"/>
    <col min="5641" max="5641" width="12" style="4" customWidth="1"/>
    <col min="5642" max="5642" width="16" style="4" customWidth="1"/>
    <col min="5643" max="5643" width="15" style="4" customWidth="1"/>
    <col min="5644" max="5644" width="9.140625" style="4"/>
    <col min="5645" max="5645" width="17.5703125" style="4" customWidth="1"/>
    <col min="5646" max="5679" width="9.140625" style="4"/>
    <col min="5680" max="5680" width="13.5703125" style="4" customWidth="1"/>
    <col min="5681" max="5888" width="9.140625" style="4"/>
    <col min="5889" max="5889" width="12.140625" style="4" customWidth="1"/>
    <col min="5890" max="5890" width="53.85546875" style="4" customWidth="1"/>
    <col min="5891" max="5891" width="54.7109375" style="4" customWidth="1"/>
    <col min="5892" max="5892" width="20.85546875" style="4" customWidth="1"/>
    <col min="5893" max="5893" width="21.28515625" style="4" customWidth="1"/>
    <col min="5894" max="5894" width="22.28515625" style="4" customWidth="1"/>
    <col min="5895" max="5895" width="9.5703125" style="4" customWidth="1"/>
    <col min="5896" max="5896" width="14.28515625" style="4" customWidth="1"/>
    <col min="5897" max="5897" width="12" style="4" customWidth="1"/>
    <col min="5898" max="5898" width="16" style="4" customWidth="1"/>
    <col min="5899" max="5899" width="15" style="4" customWidth="1"/>
    <col min="5900" max="5900" width="9.140625" style="4"/>
    <col min="5901" max="5901" width="17.5703125" style="4" customWidth="1"/>
    <col min="5902" max="5935" width="9.140625" style="4"/>
    <col min="5936" max="5936" width="13.5703125" style="4" customWidth="1"/>
    <col min="5937" max="6144" width="9.140625" style="4"/>
    <col min="6145" max="6145" width="12.140625" style="4" customWidth="1"/>
    <col min="6146" max="6146" width="53.85546875" style="4" customWidth="1"/>
    <col min="6147" max="6147" width="54.7109375" style="4" customWidth="1"/>
    <col min="6148" max="6148" width="20.85546875" style="4" customWidth="1"/>
    <col min="6149" max="6149" width="21.28515625" style="4" customWidth="1"/>
    <col min="6150" max="6150" width="22.28515625" style="4" customWidth="1"/>
    <col min="6151" max="6151" width="9.5703125" style="4" customWidth="1"/>
    <col min="6152" max="6152" width="14.28515625" style="4" customWidth="1"/>
    <col min="6153" max="6153" width="12" style="4" customWidth="1"/>
    <col min="6154" max="6154" width="16" style="4" customWidth="1"/>
    <col min="6155" max="6155" width="15" style="4" customWidth="1"/>
    <col min="6156" max="6156" width="9.140625" style="4"/>
    <col min="6157" max="6157" width="17.5703125" style="4" customWidth="1"/>
    <col min="6158" max="6191" width="9.140625" style="4"/>
    <col min="6192" max="6192" width="13.5703125" style="4" customWidth="1"/>
    <col min="6193" max="6400" width="9.140625" style="4"/>
    <col min="6401" max="6401" width="12.140625" style="4" customWidth="1"/>
    <col min="6402" max="6402" width="53.85546875" style="4" customWidth="1"/>
    <col min="6403" max="6403" width="54.7109375" style="4" customWidth="1"/>
    <col min="6404" max="6404" width="20.85546875" style="4" customWidth="1"/>
    <col min="6405" max="6405" width="21.28515625" style="4" customWidth="1"/>
    <col min="6406" max="6406" width="22.28515625" style="4" customWidth="1"/>
    <col min="6407" max="6407" width="9.5703125" style="4" customWidth="1"/>
    <col min="6408" max="6408" width="14.28515625" style="4" customWidth="1"/>
    <col min="6409" max="6409" width="12" style="4" customWidth="1"/>
    <col min="6410" max="6410" width="16" style="4" customWidth="1"/>
    <col min="6411" max="6411" width="15" style="4" customWidth="1"/>
    <col min="6412" max="6412" width="9.140625" style="4"/>
    <col min="6413" max="6413" width="17.5703125" style="4" customWidth="1"/>
    <col min="6414" max="6447" width="9.140625" style="4"/>
    <col min="6448" max="6448" width="13.5703125" style="4" customWidth="1"/>
    <col min="6449" max="6656" width="9.140625" style="4"/>
    <col min="6657" max="6657" width="12.140625" style="4" customWidth="1"/>
    <col min="6658" max="6658" width="53.85546875" style="4" customWidth="1"/>
    <col min="6659" max="6659" width="54.7109375" style="4" customWidth="1"/>
    <col min="6660" max="6660" width="20.85546875" style="4" customWidth="1"/>
    <col min="6661" max="6661" width="21.28515625" style="4" customWidth="1"/>
    <col min="6662" max="6662" width="22.28515625" style="4" customWidth="1"/>
    <col min="6663" max="6663" width="9.5703125" style="4" customWidth="1"/>
    <col min="6664" max="6664" width="14.28515625" style="4" customWidth="1"/>
    <col min="6665" max="6665" width="12" style="4" customWidth="1"/>
    <col min="6666" max="6666" width="16" style="4" customWidth="1"/>
    <col min="6667" max="6667" width="15" style="4" customWidth="1"/>
    <col min="6668" max="6668" width="9.140625" style="4"/>
    <col min="6669" max="6669" width="17.5703125" style="4" customWidth="1"/>
    <col min="6670" max="6703" width="9.140625" style="4"/>
    <col min="6704" max="6704" width="13.5703125" style="4" customWidth="1"/>
    <col min="6705" max="6912" width="9.140625" style="4"/>
    <col min="6913" max="6913" width="12.140625" style="4" customWidth="1"/>
    <col min="6914" max="6914" width="53.85546875" style="4" customWidth="1"/>
    <col min="6915" max="6915" width="54.7109375" style="4" customWidth="1"/>
    <col min="6916" max="6916" width="20.85546875" style="4" customWidth="1"/>
    <col min="6917" max="6917" width="21.28515625" style="4" customWidth="1"/>
    <col min="6918" max="6918" width="22.28515625" style="4" customWidth="1"/>
    <col min="6919" max="6919" width="9.5703125" style="4" customWidth="1"/>
    <col min="6920" max="6920" width="14.28515625" style="4" customWidth="1"/>
    <col min="6921" max="6921" width="12" style="4" customWidth="1"/>
    <col min="6922" max="6922" width="16" style="4" customWidth="1"/>
    <col min="6923" max="6923" width="15" style="4" customWidth="1"/>
    <col min="6924" max="6924" width="9.140625" style="4"/>
    <col min="6925" max="6925" width="17.5703125" style="4" customWidth="1"/>
    <col min="6926" max="6959" width="9.140625" style="4"/>
    <col min="6960" max="6960" width="13.5703125" style="4" customWidth="1"/>
    <col min="6961" max="7168" width="9.140625" style="4"/>
    <col min="7169" max="7169" width="12.140625" style="4" customWidth="1"/>
    <col min="7170" max="7170" width="53.85546875" style="4" customWidth="1"/>
    <col min="7171" max="7171" width="54.7109375" style="4" customWidth="1"/>
    <col min="7172" max="7172" width="20.85546875" style="4" customWidth="1"/>
    <col min="7173" max="7173" width="21.28515625" style="4" customWidth="1"/>
    <col min="7174" max="7174" width="22.28515625" style="4" customWidth="1"/>
    <col min="7175" max="7175" width="9.5703125" style="4" customWidth="1"/>
    <col min="7176" max="7176" width="14.28515625" style="4" customWidth="1"/>
    <col min="7177" max="7177" width="12" style="4" customWidth="1"/>
    <col min="7178" max="7178" width="16" style="4" customWidth="1"/>
    <col min="7179" max="7179" width="15" style="4" customWidth="1"/>
    <col min="7180" max="7180" width="9.140625" style="4"/>
    <col min="7181" max="7181" width="17.5703125" style="4" customWidth="1"/>
    <col min="7182" max="7215" width="9.140625" style="4"/>
    <col min="7216" max="7216" width="13.5703125" style="4" customWidth="1"/>
    <col min="7217" max="7424" width="9.140625" style="4"/>
    <col min="7425" max="7425" width="12.140625" style="4" customWidth="1"/>
    <col min="7426" max="7426" width="53.85546875" style="4" customWidth="1"/>
    <col min="7427" max="7427" width="54.7109375" style="4" customWidth="1"/>
    <col min="7428" max="7428" width="20.85546875" style="4" customWidth="1"/>
    <col min="7429" max="7429" width="21.28515625" style="4" customWidth="1"/>
    <col min="7430" max="7430" width="22.28515625" style="4" customWidth="1"/>
    <col min="7431" max="7431" width="9.5703125" style="4" customWidth="1"/>
    <col min="7432" max="7432" width="14.28515625" style="4" customWidth="1"/>
    <col min="7433" max="7433" width="12" style="4" customWidth="1"/>
    <col min="7434" max="7434" width="16" style="4" customWidth="1"/>
    <col min="7435" max="7435" width="15" style="4" customWidth="1"/>
    <col min="7436" max="7436" width="9.140625" style="4"/>
    <col min="7437" max="7437" width="17.5703125" style="4" customWidth="1"/>
    <col min="7438" max="7471" width="9.140625" style="4"/>
    <col min="7472" max="7472" width="13.5703125" style="4" customWidth="1"/>
    <col min="7473" max="7680" width="9.140625" style="4"/>
    <col min="7681" max="7681" width="12.140625" style="4" customWidth="1"/>
    <col min="7682" max="7682" width="53.85546875" style="4" customWidth="1"/>
    <col min="7683" max="7683" width="54.7109375" style="4" customWidth="1"/>
    <col min="7684" max="7684" width="20.85546875" style="4" customWidth="1"/>
    <col min="7685" max="7685" width="21.28515625" style="4" customWidth="1"/>
    <col min="7686" max="7686" width="22.28515625" style="4" customWidth="1"/>
    <col min="7687" max="7687" width="9.5703125" style="4" customWidth="1"/>
    <col min="7688" max="7688" width="14.28515625" style="4" customWidth="1"/>
    <col min="7689" max="7689" width="12" style="4" customWidth="1"/>
    <col min="7690" max="7690" width="16" style="4" customWidth="1"/>
    <col min="7691" max="7691" width="15" style="4" customWidth="1"/>
    <col min="7692" max="7692" width="9.140625" style="4"/>
    <col min="7693" max="7693" width="17.5703125" style="4" customWidth="1"/>
    <col min="7694" max="7727" width="9.140625" style="4"/>
    <col min="7728" max="7728" width="13.5703125" style="4" customWidth="1"/>
    <col min="7729" max="7936" width="9.140625" style="4"/>
    <col min="7937" max="7937" width="12.140625" style="4" customWidth="1"/>
    <col min="7938" max="7938" width="53.85546875" style="4" customWidth="1"/>
    <col min="7939" max="7939" width="54.7109375" style="4" customWidth="1"/>
    <col min="7940" max="7940" width="20.85546875" style="4" customWidth="1"/>
    <col min="7941" max="7941" width="21.28515625" style="4" customWidth="1"/>
    <col min="7942" max="7942" width="22.28515625" style="4" customWidth="1"/>
    <col min="7943" max="7943" width="9.5703125" style="4" customWidth="1"/>
    <col min="7944" max="7944" width="14.28515625" style="4" customWidth="1"/>
    <col min="7945" max="7945" width="12" style="4" customWidth="1"/>
    <col min="7946" max="7946" width="16" style="4" customWidth="1"/>
    <col min="7947" max="7947" width="15" style="4" customWidth="1"/>
    <col min="7948" max="7948" width="9.140625" style="4"/>
    <col min="7949" max="7949" width="17.5703125" style="4" customWidth="1"/>
    <col min="7950" max="7983" width="9.140625" style="4"/>
    <col min="7984" max="7984" width="13.5703125" style="4" customWidth="1"/>
    <col min="7985" max="8192" width="9.140625" style="4"/>
    <col min="8193" max="8193" width="12.140625" style="4" customWidth="1"/>
    <col min="8194" max="8194" width="53.85546875" style="4" customWidth="1"/>
    <col min="8195" max="8195" width="54.7109375" style="4" customWidth="1"/>
    <col min="8196" max="8196" width="20.85546875" style="4" customWidth="1"/>
    <col min="8197" max="8197" width="21.28515625" style="4" customWidth="1"/>
    <col min="8198" max="8198" width="22.28515625" style="4" customWidth="1"/>
    <col min="8199" max="8199" width="9.5703125" style="4" customWidth="1"/>
    <col min="8200" max="8200" width="14.28515625" style="4" customWidth="1"/>
    <col min="8201" max="8201" width="12" style="4" customWidth="1"/>
    <col min="8202" max="8202" width="16" style="4" customWidth="1"/>
    <col min="8203" max="8203" width="15" style="4" customWidth="1"/>
    <col min="8204" max="8204" width="9.140625" style="4"/>
    <col min="8205" max="8205" width="17.5703125" style="4" customWidth="1"/>
    <col min="8206" max="8239" width="9.140625" style="4"/>
    <col min="8240" max="8240" width="13.5703125" style="4" customWidth="1"/>
    <col min="8241" max="8448" width="9.140625" style="4"/>
    <col min="8449" max="8449" width="12.140625" style="4" customWidth="1"/>
    <col min="8450" max="8450" width="53.85546875" style="4" customWidth="1"/>
    <col min="8451" max="8451" width="54.7109375" style="4" customWidth="1"/>
    <col min="8452" max="8452" width="20.85546875" style="4" customWidth="1"/>
    <col min="8453" max="8453" width="21.28515625" style="4" customWidth="1"/>
    <col min="8454" max="8454" width="22.28515625" style="4" customWidth="1"/>
    <col min="8455" max="8455" width="9.5703125" style="4" customWidth="1"/>
    <col min="8456" max="8456" width="14.28515625" style="4" customWidth="1"/>
    <col min="8457" max="8457" width="12" style="4" customWidth="1"/>
    <col min="8458" max="8458" width="16" style="4" customWidth="1"/>
    <col min="8459" max="8459" width="15" style="4" customWidth="1"/>
    <col min="8460" max="8460" width="9.140625" style="4"/>
    <col min="8461" max="8461" width="17.5703125" style="4" customWidth="1"/>
    <col min="8462" max="8495" width="9.140625" style="4"/>
    <col min="8496" max="8496" width="13.5703125" style="4" customWidth="1"/>
    <col min="8497" max="8704" width="9.140625" style="4"/>
    <col min="8705" max="8705" width="12.140625" style="4" customWidth="1"/>
    <col min="8706" max="8706" width="53.85546875" style="4" customWidth="1"/>
    <col min="8707" max="8707" width="54.7109375" style="4" customWidth="1"/>
    <col min="8708" max="8708" width="20.85546875" style="4" customWidth="1"/>
    <col min="8709" max="8709" width="21.28515625" style="4" customWidth="1"/>
    <col min="8710" max="8710" width="22.28515625" style="4" customWidth="1"/>
    <col min="8711" max="8711" width="9.5703125" style="4" customWidth="1"/>
    <col min="8712" max="8712" width="14.28515625" style="4" customWidth="1"/>
    <col min="8713" max="8713" width="12" style="4" customWidth="1"/>
    <col min="8714" max="8714" width="16" style="4" customWidth="1"/>
    <col min="8715" max="8715" width="15" style="4" customWidth="1"/>
    <col min="8716" max="8716" width="9.140625" style="4"/>
    <col min="8717" max="8717" width="17.5703125" style="4" customWidth="1"/>
    <col min="8718" max="8751" width="9.140625" style="4"/>
    <col min="8752" max="8752" width="13.5703125" style="4" customWidth="1"/>
    <col min="8753" max="8960" width="9.140625" style="4"/>
    <col min="8961" max="8961" width="12.140625" style="4" customWidth="1"/>
    <col min="8962" max="8962" width="53.85546875" style="4" customWidth="1"/>
    <col min="8963" max="8963" width="54.7109375" style="4" customWidth="1"/>
    <col min="8964" max="8964" width="20.85546875" style="4" customWidth="1"/>
    <col min="8965" max="8965" width="21.28515625" style="4" customWidth="1"/>
    <col min="8966" max="8966" width="22.28515625" style="4" customWidth="1"/>
    <col min="8967" max="8967" width="9.5703125" style="4" customWidth="1"/>
    <col min="8968" max="8968" width="14.28515625" style="4" customWidth="1"/>
    <col min="8969" max="8969" width="12" style="4" customWidth="1"/>
    <col min="8970" max="8970" width="16" style="4" customWidth="1"/>
    <col min="8971" max="8971" width="15" style="4" customWidth="1"/>
    <col min="8972" max="8972" width="9.140625" style="4"/>
    <col min="8973" max="8973" width="17.5703125" style="4" customWidth="1"/>
    <col min="8974" max="9007" width="9.140625" style="4"/>
    <col min="9008" max="9008" width="13.5703125" style="4" customWidth="1"/>
    <col min="9009" max="9216" width="9.140625" style="4"/>
    <col min="9217" max="9217" width="12.140625" style="4" customWidth="1"/>
    <col min="9218" max="9218" width="53.85546875" style="4" customWidth="1"/>
    <col min="9219" max="9219" width="54.7109375" style="4" customWidth="1"/>
    <col min="9220" max="9220" width="20.85546875" style="4" customWidth="1"/>
    <col min="9221" max="9221" width="21.28515625" style="4" customWidth="1"/>
    <col min="9222" max="9222" width="22.28515625" style="4" customWidth="1"/>
    <col min="9223" max="9223" width="9.5703125" style="4" customWidth="1"/>
    <col min="9224" max="9224" width="14.28515625" style="4" customWidth="1"/>
    <col min="9225" max="9225" width="12" style="4" customWidth="1"/>
    <col min="9226" max="9226" width="16" style="4" customWidth="1"/>
    <col min="9227" max="9227" width="15" style="4" customWidth="1"/>
    <col min="9228" max="9228" width="9.140625" style="4"/>
    <col min="9229" max="9229" width="17.5703125" style="4" customWidth="1"/>
    <col min="9230" max="9263" width="9.140625" style="4"/>
    <col min="9264" max="9264" width="13.5703125" style="4" customWidth="1"/>
    <col min="9265" max="9472" width="9.140625" style="4"/>
    <col min="9473" max="9473" width="12.140625" style="4" customWidth="1"/>
    <col min="9474" max="9474" width="53.85546875" style="4" customWidth="1"/>
    <col min="9475" max="9475" width="54.7109375" style="4" customWidth="1"/>
    <col min="9476" max="9476" width="20.85546875" style="4" customWidth="1"/>
    <col min="9477" max="9477" width="21.28515625" style="4" customWidth="1"/>
    <col min="9478" max="9478" width="22.28515625" style="4" customWidth="1"/>
    <col min="9479" max="9479" width="9.5703125" style="4" customWidth="1"/>
    <col min="9480" max="9480" width="14.28515625" style="4" customWidth="1"/>
    <col min="9481" max="9481" width="12" style="4" customWidth="1"/>
    <col min="9482" max="9482" width="16" style="4" customWidth="1"/>
    <col min="9483" max="9483" width="15" style="4" customWidth="1"/>
    <col min="9484" max="9484" width="9.140625" style="4"/>
    <col min="9485" max="9485" width="17.5703125" style="4" customWidth="1"/>
    <col min="9486" max="9519" width="9.140625" style="4"/>
    <col min="9520" max="9520" width="13.5703125" style="4" customWidth="1"/>
    <col min="9521" max="9728" width="9.140625" style="4"/>
    <col min="9729" max="9729" width="12.140625" style="4" customWidth="1"/>
    <col min="9730" max="9730" width="53.85546875" style="4" customWidth="1"/>
    <col min="9731" max="9731" width="54.7109375" style="4" customWidth="1"/>
    <col min="9732" max="9732" width="20.85546875" style="4" customWidth="1"/>
    <col min="9733" max="9733" width="21.28515625" style="4" customWidth="1"/>
    <col min="9734" max="9734" width="22.28515625" style="4" customWidth="1"/>
    <col min="9735" max="9735" width="9.5703125" style="4" customWidth="1"/>
    <col min="9736" max="9736" width="14.28515625" style="4" customWidth="1"/>
    <col min="9737" max="9737" width="12" style="4" customWidth="1"/>
    <col min="9738" max="9738" width="16" style="4" customWidth="1"/>
    <col min="9739" max="9739" width="15" style="4" customWidth="1"/>
    <col min="9740" max="9740" width="9.140625" style="4"/>
    <col min="9741" max="9741" width="17.5703125" style="4" customWidth="1"/>
    <col min="9742" max="9775" width="9.140625" style="4"/>
    <col min="9776" max="9776" width="13.5703125" style="4" customWidth="1"/>
    <col min="9777" max="9984" width="9.140625" style="4"/>
    <col min="9985" max="9985" width="12.140625" style="4" customWidth="1"/>
    <col min="9986" max="9986" width="53.85546875" style="4" customWidth="1"/>
    <col min="9987" max="9987" width="54.7109375" style="4" customWidth="1"/>
    <col min="9988" max="9988" width="20.85546875" style="4" customWidth="1"/>
    <col min="9989" max="9989" width="21.28515625" style="4" customWidth="1"/>
    <col min="9990" max="9990" width="22.28515625" style="4" customWidth="1"/>
    <col min="9991" max="9991" width="9.5703125" style="4" customWidth="1"/>
    <col min="9992" max="9992" width="14.28515625" style="4" customWidth="1"/>
    <col min="9993" max="9993" width="12" style="4" customWidth="1"/>
    <col min="9994" max="9994" width="16" style="4" customWidth="1"/>
    <col min="9995" max="9995" width="15" style="4" customWidth="1"/>
    <col min="9996" max="9996" width="9.140625" style="4"/>
    <col min="9997" max="9997" width="17.5703125" style="4" customWidth="1"/>
    <col min="9998" max="10031" width="9.140625" style="4"/>
    <col min="10032" max="10032" width="13.5703125" style="4" customWidth="1"/>
    <col min="10033" max="10240" width="9.140625" style="4"/>
    <col min="10241" max="10241" width="12.140625" style="4" customWidth="1"/>
    <col min="10242" max="10242" width="53.85546875" style="4" customWidth="1"/>
    <col min="10243" max="10243" width="54.7109375" style="4" customWidth="1"/>
    <col min="10244" max="10244" width="20.85546875" style="4" customWidth="1"/>
    <col min="10245" max="10245" width="21.28515625" style="4" customWidth="1"/>
    <col min="10246" max="10246" width="22.28515625" style="4" customWidth="1"/>
    <col min="10247" max="10247" width="9.5703125" style="4" customWidth="1"/>
    <col min="10248" max="10248" width="14.28515625" style="4" customWidth="1"/>
    <col min="10249" max="10249" width="12" style="4" customWidth="1"/>
    <col min="10250" max="10250" width="16" style="4" customWidth="1"/>
    <col min="10251" max="10251" width="15" style="4" customWidth="1"/>
    <col min="10252" max="10252" width="9.140625" style="4"/>
    <col min="10253" max="10253" width="17.5703125" style="4" customWidth="1"/>
    <col min="10254" max="10287" width="9.140625" style="4"/>
    <col min="10288" max="10288" width="13.5703125" style="4" customWidth="1"/>
    <col min="10289" max="10496" width="9.140625" style="4"/>
    <col min="10497" max="10497" width="12.140625" style="4" customWidth="1"/>
    <col min="10498" max="10498" width="53.85546875" style="4" customWidth="1"/>
    <col min="10499" max="10499" width="54.7109375" style="4" customWidth="1"/>
    <col min="10500" max="10500" width="20.85546875" style="4" customWidth="1"/>
    <col min="10501" max="10501" width="21.28515625" style="4" customWidth="1"/>
    <col min="10502" max="10502" width="22.28515625" style="4" customWidth="1"/>
    <col min="10503" max="10503" width="9.5703125" style="4" customWidth="1"/>
    <col min="10504" max="10504" width="14.28515625" style="4" customWidth="1"/>
    <col min="10505" max="10505" width="12" style="4" customWidth="1"/>
    <col min="10506" max="10506" width="16" style="4" customWidth="1"/>
    <col min="10507" max="10507" width="15" style="4" customWidth="1"/>
    <col min="10508" max="10508" width="9.140625" style="4"/>
    <col min="10509" max="10509" width="17.5703125" style="4" customWidth="1"/>
    <col min="10510" max="10543" width="9.140625" style="4"/>
    <col min="10544" max="10544" width="13.5703125" style="4" customWidth="1"/>
    <col min="10545" max="10752" width="9.140625" style="4"/>
    <col min="10753" max="10753" width="12.140625" style="4" customWidth="1"/>
    <col min="10754" max="10754" width="53.85546875" style="4" customWidth="1"/>
    <col min="10755" max="10755" width="54.7109375" style="4" customWidth="1"/>
    <col min="10756" max="10756" width="20.85546875" style="4" customWidth="1"/>
    <col min="10757" max="10757" width="21.28515625" style="4" customWidth="1"/>
    <col min="10758" max="10758" width="22.28515625" style="4" customWidth="1"/>
    <col min="10759" max="10759" width="9.5703125" style="4" customWidth="1"/>
    <col min="10760" max="10760" width="14.28515625" style="4" customWidth="1"/>
    <col min="10761" max="10761" width="12" style="4" customWidth="1"/>
    <col min="10762" max="10762" width="16" style="4" customWidth="1"/>
    <col min="10763" max="10763" width="15" style="4" customWidth="1"/>
    <col min="10764" max="10764" width="9.140625" style="4"/>
    <col min="10765" max="10765" width="17.5703125" style="4" customWidth="1"/>
    <col min="10766" max="10799" width="9.140625" style="4"/>
    <col min="10800" max="10800" width="13.5703125" style="4" customWidth="1"/>
    <col min="10801" max="11008" width="9.140625" style="4"/>
    <col min="11009" max="11009" width="12.140625" style="4" customWidth="1"/>
    <col min="11010" max="11010" width="53.85546875" style="4" customWidth="1"/>
    <col min="11011" max="11011" width="54.7109375" style="4" customWidth="1"/>
    <col min="11012" max="11012" width="20.85546875" style="4" customWidth="1"/>
    <col min="11013" max="11013" width="21.28515625" style="4" customWidth="1"/>
    <col min="11014" max="11014" width="22.28515625" style="4" customWidth="1"/>
    <col min="11015" max="11015" width="9.5703125" style="4" customWidth="1"/>
    <col min="11016" max="11016" width="14.28515625" style="4" customWidth="1"/>
    <col min="11017" max="11017" width="12" style="4" customWidth="1"/>
    <col min="11018" max="11018" width="16" style="4" customWidth="1"/>
    <col min="11019" max="11019" width="15" style="4" customWidth="1"/>
    <col min="11020" max="11020" width="9.140625" style="4"/>
    <col min="11021" max="11021" width="17.5703125" style="4" customWidth="1"/>
    <col min="11022" max="11055" width="9.140625" style="4"/>
    <col min="11056" max="11056" width="13.5703125" style="4" customWidth="1"/>
    <col min="11057" max="11264" width="9.140625" style="4"/>
    <col min="11265" max="11265" width="12.140625" style="4" customWidth="1"/>
    <col min="11266" max="11266" width="53.85546875" style="4" customWidth="1"/>
    <col min="11267" max="11267" width="54.7109375" style="4" customWidth="1"/>
    <col min="11268" max="11268" width="20.85546875" style="4" customWidth="1"/>
    <col min="11269" max="11269" width="21.28515625" style="4" customWidth="1"/>
    <col min="11270" max="11270" width="22.28515625" style="4" customWidth="1"/>
    <col min="11271" max="11271" width="9.5703125" style="4" customWidth="1"/>
    <col min="11272" max="11272" width="14.28515625" style="4" customWidth="1"/>
    <col min="11273" max="11273" width="12" style="4" customWidth="1"/>
    <col min="11274" max="11274" width="16" style="4" customWidth="1"/>
    <col min="11275" max="11275" width="15" style="4" customWidth="1"/>
    <col min="11276" max="11276" width="9.140625" style="4"/>
    <col min="11277" max="11277" width="17.5703125" style="4" customWidth="1"/>
    <col min="11278" max="11311" width="9.140625" style="4"/>
    <col min="11312" max="11312" width="13.5703125" style="4" customWidth="1"/>
    <col min="11313" max="11520" width="9.140625" style="4"/>
    <col min="11521" max="11521" width="12.140625" style="4" customWidth="1"/>
    <col min="11522" max="11522" width="53.85546875" style="4" customWidth="1"/>
    <col min="11523" max="11523" width="54.7109375" style="4" customWidth="1"/>
    <col min="11524" max="11524" width="20.85546875" style="4" customWidth="1"/>
    <col min="11525" max="11525" width="21.28515625" style="4" customWidth="1"/>
    <col min="11526" max="11526" width="22.28515625" style="4" customWidth="1"/>
    <col min="11527" max="11527" width="9.5703125" style="4" customWidth="1"/>
    <col min="11528" max="11528" width="14.28515625" style="4" customWidth="1"/>
    <col min="11529" max="11529" width="12" style="4" customWidth="1"/>
    <col min="11530" max="11530" width="16" style="4" customWidth="1"/>
    <col min="11531" max="11531" width="15" style="4" customWidth="1"/>
    <col min="11532" max="11532" width="9.140625" style="4"/>
    <col min="11533" max="11533" width="17.5703125" style="4" customWidth="1"/>
    <col min="11534" max="11567" width="9.140625" style="4"/>
    <col min="11568" max="11568" width="13.5703125" style="4" customWidth="1"/>
    <col min="11569" max="11776" width="9.140625" style="4"/>
    <col min="11777" max="11777" width="12.140625" style="4" customWidth="1"/>
    <col min="11778" max="11778" width="53.85546875" style="4" customWidth="1"/>
    <col min="11779" max="11779" width="54.7109375" style="4" customWidth="1"/>
    <col min="11780" max="11780" width="20.85546875" style="4" customWidth="1"/>
    <col min="11781" max="11781" width="21.28515625" style="4" customWidth="1"/>
    <col min="11782" max="11782" width="22.28515625" style="4" customWidth="1"/>
    <col min="11783" max="11783" width="9.5703125" style="4" customWidth="1"/>
    <col min="11784" max="11784" width="14.28515625" style="4" customWidth="1"/>
    <col min="11785" max="11785" width="12" style="4" customWidth="1"/>
    <col min="11786" max="11786" width="16" style="4" customWidth="1"/>
    <col min="11787" max="11787" width="15" style="4" customWidth="1"/>
    <col min="11788" max="11788" width="9.140625" style="4"/>
    <col min="11789" max="11789" width="17.5703125" style="4" customWidth="1"/>
    <col min="11790" max="11823" width="9.140625" style="4"/>
    <col min="11824" max="11824" width="13.5703125" style="4" customWidth="1"/>
    <col min="11825" max="12032" width="9.140625" style="4"/>
    <col min="12033" max="12033" width="12.140625" style="4" customWidth="1"/>
    <col min="12034" max="12034" width="53.85546875" style="4" customWidth="1"/>
    <col min="12035" max="12035" width="54.7109375" style="4" customWidth="1"/>
    <col min="12036" max="12036" width="20.85546875" style="4" customWidth="1"/>
    <col min="12037" max="12037" width="21.28515625" style="4" customWidth="1"/>
    <col min="12038" max="12038" width="22.28515625" style="4" customWidth="1"/>
    <col min="12039" max="12039" width="9.5703125" style="4" customWidth="1"/>
    <col min="12040" max="12040" width="14.28515625" style="4" customWidth="1"/>
    <col min="12041" max="12041" width="12" style="4" customWidth="1"/>
    <col min="12042" max="12042" width="16" style="4" customWidth="1"/>
    <col min="12043" max="12043" width="15" style="4" customWidth="1"/>
    <col min="12044" max="12044" width="9.140625" style="4"/>
    <col min="12045" max="12045" width="17.5703125" style="4" customWidth="1"/>
    <col min="12046" max="12079" width="9.140625" style="4"/>
    <col min="12080" max="12080" width="13.5703125" style="4" customWidth="1"/>
    <col min="12081" max="12288" width="9.140625" style="4"/>
    <col min="12289" max="12289" width="12.140625" style="4" customWidth="1"/>
    <col min="12290" max="12290" width="53.85546875" style="4" customWidth="1"/>
    <col min="12291" max="12291" width="54.7109375" style="4" customWidth="1"/>
    <col min="12292" max="12292" width="20.85546875" style="4" customWidth="1"/>
    <col min="12293" max="12293" width="21.28515625" style="4" customWidth="1"/>
    <col min="12294" max="12294" width="22.28515625" style="4" customWidth="1"/>
    <col min="12295" max="12295" width="9.5703125" style="4" customWidth="1"/>
    <col min="12296" max="12296" width="14.28515625" style="4" customWidth="1"/>
    <col min="12297" max="12297" width="12" style="4" customWidth="1"/>
    <col min="12298" max="12298" width="16" style="4" customWidth="1"/>
    <col min="12299" max="12299" width="15" style="4" customWidth="1"/>
    <col min="12300" max="12300" width="9.140625" style="4"/>
    <col min="12301" max="12301" width="17.5703125" style="4" customWidth="1"/>
    <col min="12302" max="12335" width="9.140625" style="4"/>
    <col min="12336" max="12336" width="13.5703125" style="4" customWidth="1"/>
    <col min="12337" max="12544" width="9.140625" style="4"/>
    <col min="12545" max="12545" width="12.140625" style="4" customWidth="1"/>
    <col min="12546" max="12546" width="53.85546875" style="4" customWidth="1"/>
    <col min="12547" max="12547" width="54.7109375" style="4" customWidth="1"/>
    <col min="12548" max="12548" width="20.85546875" style="4" customWidth="1"/>
    <col min="12549" max="12549" width="21.28515625" style="4" customWidth="1"/>
    <col min="12550" max="12550" width="22.28515625" style="4" customWidth="1"/>
    <col min="12551" max="12551" width="9.5703125" style="4" customWidth="1"/>
    <col min="12552" max="12552" width="14.28515625" style="4" customWidth="1"/>
    <col min="12553" max="12553" width="12" style="4" customWidth="1"/>
    <col min="12554" max="12554" width="16" style="4" customWidth="1"/>
    <col min="12555" max="12555" width="15" style="4" customWidth="1"/>
    <col min="12556" max="12556" width="9.140625" style="4"/>
    <col min="12557" max="12557" width="17.5703125" style="4" customWidth="1"/>
    <col min="12558" max="12591" width="9.140625" style="4"/>
    <col min="12592" max="12592" width="13.5703125" style="4" customWidth="1"/>
    <col min="12593" max="12800" width="9.140625" style="4"/>
    <col min="12801" max="12801" width="12.140625" style="4" customWidth="1"/>
    <col min="12802" max="12802" width="53.85546875" style="4" customWidth="1"/>
    <col min="12803" max="12803" width="54.7109375" style="4" customWidth="1"/>
    <col min="12804" max="12804" width="20.85546875" style="4" customWidth="1"/>
    <col min="12805" max="12805" width="21.28515625" style="4" customWidth="1"/>
    <col min="12806" max="12806" width="22.28515625" style="4" customWidth="1"/>
    <col min="12807" max="12807" width="9.5703125" style="4" customWidth="1"/>
    <col min="12808" max="12808" width="14.28515625" style="4" customWidth="1"/>
    <col min="12809" max="12809" width="12" style="4" customWidth="1"/>
    <col min="12810" max="12810" width="16" style="4" customWidth="1"/>
    <col min="12811" max="12811" width="15" style="4" customWidth="1"/>
    <col min="12812" max="12812" width="9.140625" style="4"/>
    <col min="12813" max="12813" width="17.5703125" style="4" customWidth="1"/>
    <col min="12814" max="12847" width="9.140625" style="4"/>
    <col min="12848" max="12848" width="13.5703125" style="4" customWidth="1"/>
    <col min="12849" max="13056" width="9.140625" style="4"/>
    <col min="13057" max="13057" width="12.140625" style="4" customWidth="1"/>
    <col min="13058" max="13058" width="53.85546875" style="4" customWidth="1"/>
    <col min="13059" max="13059" width="54.7109375" style="4" customWidth="1"/>
    <col min="13060" max="13060" width="20.85546875" style="4" customWidth="1"/>
    <col min="13061" max="13061" width="21.28515625" style="4" customWidth="1"/>
    <col min="13062" max="13062" width="22.28515625" style="4" customWidth="1"/>
    <col min="13063" max="13063" width="9.5703125" style="4" customWidth="1"/>
    <col min="13064" max="13064" width="14.28515625" style="4" customWidth="1"/>
    <col min="13065" max="13065" width="12" style="4" customWidth="1"/>
    <col min="13066" max="13066" width="16" style="4" customWidth="1"/>
    <col min="13067" max="13067" width="15" style="4" customWidth="1"/>
    <col min="13068" max="13068" width="9.140625" style="4"/>
    <col min="13069" max="13069" width="17.5703125" style="4" customWidth="1"/>
    <col min="13070" max="13103" width="9.140625" style="4"/>
    <col min="13104" max="13104" width="13.5703125" style="4" customWidth="1"/>
    <col min="13105" max="13312" width="9.140625" style="4"/>
    <col min="13313" max="13313" width="12.140625" style="4" customWidth="1"/>
    <col min="13314" max="13314" width="53.85546875" style="4" customWidth="1"/>
    <col min="13315" max="13315" width="54.7109375" style="4" customWidth="1"/>
    <col min="13316" max="13316" width="20.85546875" style="4" customWidth="1"/>
    <col min="13317" max="13317" width="21.28515625" style="4" customWidth="1"/>
    <col min="13318" max="13318" width="22.28515625" style="4" customWidth="1"/>
    <col min="13319" max="13319" width="9.5703125" style="4" customWidth="1"/>
    <col min="13320" max="13320" width="14.28515625" style="4" customWidth="1"/>
    <col min="13321" max="13321" width="12" style="4" customWidth="1"/>
    <col min="13322" max="13322" width="16" style="4" customWidth="1"/>
    <col min="13323" max="13323" width="15" style="4" customWidth="1"/>
    <col min="13324" max="13324" width="9.140625" style="4"/>
    <col min="13325" max="13325" width="17.5703125" style="4" customWidth="1"/>
    <col min="13326" max="13359" width="9.140625" style="4"/>
    <col min="13360" max="13360" width="13.5703125" style="4" customWidth="1"/>
    <col min="13361" max="13568" width="9.140625" style="4"/>
    <col min="13569" max="13569" width="12.140625" style="4" customWidth="1"/>
    <col min="13570" max="13570" width="53.85546875" style="4" customWidth="1"/>
    <col min="13571" max="13571" width="54.7109375" style="4" customWidth="1"/>
    <col min="13572" max="13572" width="20.85546875" style="4" customWidth="1"/>
    <col min="13573" max="13573" width="21.28515625" style="4" customWidth="1"/>
    <col min="13574" max="13574" width="22.28515625" style="4" customWidth="1"/>
    <col min="13575" max="13575" width="9.5703125" style="4" customWidth="1"/>
    <col min="13576" max="13576" width="14.28515625" style="4" customWidth="1"/>
    <col min="13577" max="13577" width="12" style="4" customWidth="1"/>
    <col min="13578" max="13578" width="16" style="4" customWidth="1"/>
    <col min="13579" max="13579" width="15" style="4" customWidth="1"/>
    <col min="13580" max="13580" width="9.140625" style="4"/>
    <col min="13581" max="13581" width="17.5703125" style="4" customWidth="1"/>
    <col min="13582" max="13615" width="9.140625" style="4"/>
    <col min="13616" max="13616" width="13.5703125" style="4" customWidth="1"/>
    <col min="13617" max="13824" width="9.140625" style="4"/>
    <col min="13825" max="13825" width="12.140625" style="4" customWidth="1"/>
    <col min="13826" max="13826" width="53.85546875" style="4" customWidth="1"/>
    <col min="13827" max="13827" width="54.7109375" style="4" customWidth="1"/>
    <col min="13828" max="13828" width="20.85546875" style="4" customWidth="1"/>
    <col min="13829" max="13829" width="21.28515625" style="4" customWidth="1"/>
    <col min="13830" max="13830" width="22.28515625" style="4" customWidth="1"/>
    <col min="13831" max="13831" width="9.5703125" style="4" customWidth="1"/>
    <col min="13832" max="13832" width="14.28515625" style="4" customWidth="1"/>
    <col min="13833" max="13833" width="12" style="4" customWidth="1"/>
    <col min="13834" max="13834" width="16" style="4" customWidth="1"/>
    <col min="13835" max="13835" width="15" style="4" customWidth="1"/>
    <col min="13836" max="13836" width="9.140625" style="4"/>
    <col min="13837" max="13837" width="17.5703125" style="4" customWidth="1"/>
    <col min="13838" max="13871" width="9.140625" style="4"/>
    <col min="13872" max="13872" width="13.5703125" style="4" customWidth="1"/>
    <col min="13873" max="14080" width="9.140625" style="4"/>
    <col min="14081" max="14081" width="12.140625" style="4" customWidth="1"/>
    <col min="14082" max="14082" width="53.85546875" style="4" customWidth="1"/>
    <col min="14083" max="14083" width="54.7109375" style="4" customWidth="1"/>
    <col min="14084" max="14084" width="20.85546875" style="4" customWidth="1"/>
    <col min="14085" max="14085" width="21.28515625" style="4" customWidth="1"/>
    <col min="14086" max="14086" width="22.28515625" style="4" customWidth="1"/>
    <col min="14087" max="14087" width="9.5703125" style="4" customWidth="1"/>
    <col min="14088" max="14088" width="14.28515625" style="4" customWidth="1"/>
    <col min="14089" max="14089" width="12" style="4" customWidth="1"/>
    <col min="14090" max="14090" width="16" style="4" customWidth="1"/>
    <col min="14091" max="14091" width="15" style="4" customWidth="1"/>
    <col min="14092" max="14092" width="9.140625" style="4"/>
    <col min="14093" max="14093" width="17.5703125" style="4" customWidth="1"/>
    <col min="14094" max="14127" width="9.140625" style="4"/>
    <col min="14128" max="14128" width="13.5703125" style="4" customWidth="1"/>
    <col min="14129" max="14336" width="9.140625" style="4"/>
    <col min="14337" max="14337" width="12.140625" style="4" customWidth="1"/>
    <col min="14338" max="14338" width="53.85546875" style="4" customWidth="1"/>
    <col min="14339" max="14339" width="54.7109375" style="4" customWidth="1"/>
    <col min="14340" max="14340" width="20.85546875" style="4" customWidth="1"/>
    <col min="14341" max="14341" width="21.28515625" style="4" customWidth="1"/>
    <col min="14342" max="14342" width="22.28515625" style="4" customWidth="1"/>
    <col min="14343" max="14343" width="9.5703125" style="4" customWidth="1"/>
    <col min="14344" max="14344" width="14.28515625" style="4" customWidth="1"/>
    <col min="14345" max="14345" width="12" style="4" customWidth="1"/>
    <col min="14346" max="14346" width="16" style="4" customWidth="1"/>
    <col min="14347" max="14347" width="15" style="4" customWidth="1"/>
    <col min="14348" max="14348" width="9.140625" style="4"/>
    <col min="14349" max="14349" width="17.5703125" style="4" customWidth="1"/>
    <col min="14350" max="14383" width="9.140625" style="4"/>
    <col min="14384" max="14384" width="13.5703125" style="4" customWidth="1"/>
    <col min="14385" max="14592" width="9.140625" style="4"/>
    <col min="14593" max="14593" width="12.140625" style="4" customWidth="1"/>
    <col min="14594" max="14594" width="53.85546875" style="4" customWidth="1"/>
    <col min="14595" max="14595" width="54.7109375" style="4" customWidth="1"/>
    <col min="14596" max="14596" width="20.85546875" style="4" customWidth="1"/>
    <col min="14597" max="14597" width="21.28515625" style="4" customWidth="1"/>
    <col min="14598" max="14598" width="22.28515625" style="4" customWidth="1"/>
    <col min="14599" max="14599" width="9.5703125" style="4" customWidth="1"/>
    <col min="14600" max="14600" width="14.28515625" style="4" customWidth="1"/>
    <col min="14601" max="14601" width="12" style="4" customWidth="1"/>
    <col min="14602" max="14602" width="16" style="4" customWidth="1"/>
    <col min="14603" max="14603" width="15" style="4" customWidth="1"/>
    <col min="14604" max="14604" width="9.140625" style="4"/>
    <col min="14605" max="14605" width="17.5703125" style="4" customWidth="1"/>
    <col min="14606" max="14639" width="9.140625" style="4"/>
    <col min="14640" max="14640" width="13.5703125" style="4" customWidth="1"/>
    <col min="14641" max="14848" width="9.140625" style="4"/>
    <col min="14849" max="14849" width="12.140625" style="4" customWidth="1"/>
    <col min="14850" max="14850" width="53.85546875" style="4" customWidth="1"/>
    <col min="14851" max="14851" width="54.7109375" style="4" customWidth="1"/>
    <col min="14852" max="14852" width="20.85546875" style="4" customWidth="1"/>
    <col min="14853" max="14853" width="21.28515625" style="4" customWidth="1"/>
    <col min="14854" max="14854" width="22.28515625" style="4" customWidth="1"/>
    <col min="14855" max="14855" width="9.5703125" style="4" customWidth="1"/>
    <col min="14856" max="14856" width="14.28515625" style="4" customWidth="1"/>
    <col min="14857" max="14857" width="12" style="4" customWidth="1"/>
    <col min="14858" max="14858" width="16" style="4" customWidth="1"/>
    <col min="14859" max="14859" width="15" style="4" customWidth="1"/>
    <col min="14860" max="14860" width="9.140625" style="4"/>
    <col min="14861" max="14861" width="17.5703125" style="4" customWidth="1"/>
    <col min="14862" max="14895" width="9.140625" style="4"/>
    <col min="14896" max="14896" width="13.5703125" style="4" customWidth="1"/>
    <col min="14897" max="15104" width="9.140625" style="4"/>
    <col min="15105" max="15105" width="12.140625" style="4" customWidth="1"/>
    <col min="15106" max="15106" width="53.85546875" style="4" customWidth="1"/>
    <col min="15107" max="15107" width="54.7109375" style="4" customWidth="1"/>
    <col min="15108" max="15108" width="20.85546875" style="4" customWidth="1"/>
    <col min="15109" max="15109" width="21.28515625" style="4" customWidth="1"/>
    <col min="15110" max="15110" width="22.28515625" style="4" customWidth="1"/>
    <col min="15111" max="15111" width="9.5703125" style="4" customWidth="1"/>
    <col min="15112" max="15112" width="14.28515625" style="4" customWidth="1"/>
    <col min="15113" max="15113" width="12" style="4" customWidth="1"/>
    <col min="15114" max="15114" width="16" style="4" customWidth="1"/>
    <col min="15115" max="15115" width="15" style="4" customWidth="1"/>
    <col min="15116" max="15116" width="9.140625" style="4"/>
    <col min="15117" max="15117" width="17.5703125" style="4" customWidth="1"/>
    <col min="15118" max="15151" width="9.140625" style="4"/>
    <col min="15152" max="15152" width="13.5703125" style="4" customWidth="1"/>
    <col min="15153" max="15360" width="9.140625" style="4"/>
    <col min="15361" max="15361" width="12.140625" style="4" customWidth="1"/>
    <col min="15362" max="15362" width="53.85546875" style="4" customWidth="1"/>
    <col min="15363" max="15363" width="54.7109375" style="4" customWidth="1"/>
    <col min="15364" max="15364" width="20.85546875" style="4" customWidth="1"/>
    <col min="15365" max="15365" width="21.28515625" style="4" customWidth="1"/>
    <col min="15366" max="15366" width="22.28515625" style="4" customWidth="1"/>
    <col min="15367" max="15367" width="9.5703125" style="4" customWidth="1"/>
    <col min="15368" max="15368" width="14.28515625" style="4" customWidth="1"/>
    <col min="15369" max="15369" width="12" style="4" customWidth="1"/>
    <col min="15370" max="15370" width="16" style="4" customWidth="1"/>
    <col min="15371" max="15371" width="15" style="4" customWidth="1"/>
    <col min="15372" max="15372" width="9.140625" style="4"/>
    <col min="15373" max="15373" width="17.5703125" style="4" customWidth="1"/>
    <col min="15374" max="15407" width="9.140625" style="4"/>
    <col min="15408" max="15408" width="13.5703125" style="4" customWidth="1"/>
    <col min="15409" max="15616" width="9.140625" style="4"/>
    <col min="15617" max="15617" width="12.140625" style="4" customWidth="1"/>
    <col min="15618" max="15618" width="53.85546875" style="4" customWidth="1"/>
    <col min="15619" max="15619" width="54.7109375" style="4" customWidth="1"/>
    <col min="15620" max="15620" width="20.85546875" style="4" customWidth="1"/>
    <col min="15621" max="15621" width="21.28515625" style="4" customWidth="1"/>
    <col min="15622" max="15622" width="22.28515625" style="4" customWidth="1"/>
    <col min="15623" max="15623" width="9.5703125" style="4" customWidth="1"/>
    <col min="15624" max="15624" width="14.28515625" style="4" customWidth="1"/>
    <col min="15625" max="15625" width="12" style="4" customWidth="1"/>
    <col min="15626" max="15626" width="16" style="4" customWidth="1"/>
    <col min="15627" max="15627" width="15" style="4" customWidth="1"/>
    <col min="15628" max="15628" width="9.140625" style="4"/>
    <col min="15629" max="15629" width="17.5703125" style="4" customWidth="1"/>
    <col min="15630" max="15663" width="9.140625" style="4"/>
    <col min="15664" max="15664" width="13.5703125" style="4" customWidth="1"/>
    <col min="15665" max="15872" width="9.140625" style="4"/>
    <col min="15873" max="15873" width="12.140625" style="4" customWidth="1"/>
    <col min="15874" max="15874" width="53.85546875" style="4" customWidth="1"/>
    <col min="15875" max="15875" width="54.7109375" style="4" customWidth="1"/>
    <col min="15876" max="15876" width="20.85546875" style="4" customWidth="1"/>
    <col min="15877" max="15877" width="21.28515625" style="4" customWidth="1"/>
    <col min="15878" max="15878" width="22.28515625" style="4" customWidth="1"/>
    <col min="15879" max="15879" width="9.5703125" style="4" customWidth="1"/>
    <col min="15880" max="15880" width="14.28515625" style="4" customWidth="1"/>
    <col min="15881" max="15881" width="12" style="4" customWidth="1"/>
    <col min="15882" max="15882" width="16" style="4" customWidth="1"/>
    <col min="15883" max="15883" width="15" style="4" customWidth="1"/>
    <col min="15884" max="15884" width="9.140625" style="4"/>
    <col min="15885" max="15885" width="17.5703125" style="4" customWidth="1"/>
    <col min="15886" max="15919" width="9.140625" style="4"/>
    <col min="15920" max="15920" width="13.5703125" style="4" customWidth="1"/>
    <col min="15921" max="16128" width="9.140625" style="4"/>
    <col min="16129" max="16129" width="12.140625" style="4" customWidth="1"/>
    <col min="16130" max="16130" width="53.85546875" style="4" customWidth="1"/>
    <col min="16131" max="16131" width="54.7109375" style="4" customWidth="1"/>
    <col min="16132" max="16132" width="20.85546875" style="4" customWidth="1"/>
    <col min="16133" max="16133" width="21.28515625" style="4" customWidth="1"/>
    <col min="16134" max="16134" width="22.28515625" style="4" customWidth="1"/>
    <col min="16135" max="16135" width="9.5703125" style="4" customWidth="1"/>
    <col min="16136" max="16136" width="14.28515625" style="4" customWidth="1"/>
    <col min="16137" max="16137" width="12" style="4" customWidth="1"/>
    <col min="16138" max="16138" width="16" style="4" customWidth="1"/>
    <col min="16139" max="16139" width="15" style="4" customWidth="1"/>
    <col min="16140" max="16140" width="9.140625" style="4"/>
    <col min="16141" max="16141" width="17.5703125" style="4" customWidth="1"/>
    <col min="16142" max="16175" width="9.140625" style="4"/>
    <col min="16176" max="16176" width="13.5703125" style="4" customWidth="1"/>
    <col min="16177" max="16384" width="9.140625" style="4"/>
  </cols>
  <sheetData>
    <row r="1" spans="1:49" ht="20.25" customHeight="1" x14ac:dyDescent="0.25">
      <c r="B1" s="2"/>
      <c r="C1" s="3"/>
      <c r="D1" s="3"/>
      <c r="E1" s="3"/>
      <c r="F1" s="3"/>
      <c r="I1" s="5" t="s">
        <v>0</v>
      </c>
      <c r="J1" s="5"/>
      <c r="K1" s="5"/>
    </row>
    <row r="2" spans="1:49" ht="15.75" customHeight="1" x14ac:dyDescent="0.25">
      <c r="E2" s="7"/>
      <c r="F2" s="7"/>
      <c r="G2" s="8"/>
      <c r="I2" s="9" t="s">
        <v>1</v>
      </c>
      <c r="J2" s="9"/>
      <c r="K2" s="9"/>
      <c r="L2" s="10"/>
      <c r="M2" s="10"/>
      <c r="N2" s="10"/>
      <c r="O2" s="10"/>
      <c r="P2" s="10"/>
    </row>
    <row r="3" spans="1:49" ht="22.5" x14ac:dyDescent="0.25">
      <c r="A3" s="11" t="s">
        <v>156</v>
      </c>
      <c r="B3" s="11"/>
      <c r="C3" s="11"/>
      <c r="D3" s="11"/>
      <c r="E3" s="11"/>
      <c r="F3" s="11"/>
      <c r="G3" s="11"/>
      <c r="H3" s="11"/>
      <c r="I3" s="9"/>
      <c r="J3" s="9"/>
      <c r="K3" s="9"/>
    </row>
    <row r="4" spans="1:49" ht="23.25" customHeight="1" x14ac:dyDescent="0.25">
      <c r="A4" s="12" t="s">
        <v>2</v>
      </c>
      <c r="B4" s="12"/>
      <c r="C4" s="12"/>
      <c r="D4" s="12"/>
      <c r="E4" s="12"/>
      <c r="F4" s="12"/>
      <c r="G4" s="12"/>
      <c r="H4" s="12"/>
      <c r="I4" s="9"/>
      <c r="J4" s="9"/>
      <c r="K4" s="9"/>
    </row>
    <row r="6" spans="1:49" ht="31.5" customHeight="1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23</v>
      </c>
      <c r="V6" s="14" t="s">
        <v>24</v>
      </c>
      <c r="W6" s="15"/>
      <c r="X6" s="15"/>
      <c r="Y6" s="15"/>
      <c r="Z6" s="16"/>
      <c r="AA6" s="13" t="s">
        <v>25</v>
      </c>
      <c r="AB6" s="17" t="s">
        <v>26</v>
      </c>
      <c r="AC6" s="17"/>
      <c r="AD6" s="13" t="s">
        <v>27</v>
      </c>
      <c r="AE6" s="13" t="s">
        <v>28</v>
      </c>
      <c r="AF6" s="18" t="s">
        <v>29</v>
      </c>
      <c r="AG6" s="19"/>
      <c r="AH6" s="19"/>
      <c r="AI6" s="19"/>
      <c r="AJ6" s="19"/>
      <c r="AK6" s="19"/>
      <c r="AL6" s="19"/>
      <c r="AM6" s="19"/>
      <c r="AN6" s="19"/>
      <c r="AO6" s="19"/>
      <c r="AP6" s="18" t="s">
        <v>30</v>
      </c>
      <c r="AQ6" s="19"/>
      <c r="AR6" s="19"/>
      <c r="AS6" s="19"/>
      <c r="AT6" s="19"/>
      <c r="AU6" s="19"/>
      <c r="AV6" s="13" t="s">
        <v>31</v>
      </c>
      <c r="AW6" s="13" t="s">
        <v>32</v>
      </c>
    </row>
    <row r="7" spans="1:49" ht="45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20" t="s">
        <v>33</v>
      </c>
      <c r="W7" s="20">
        <v>2021</v>
      </c>
      <c r="X7" s="21">
        <v>2022</v>
      </c>
      <c r="Y7" s="21">
        <v>2023</v>
      </c>
      <c r="Z7" s="21">
        <v>2024</v>
      </c>
      <c r="AA7" s="13"/>
      <c r="AB7" s="17"/>
      <c r="AC7" s="17"/>
      <c r="AD7" s="13"/>
      <c r="AE7" s="13"/>
      <c r="AF7" s="22" t="s">
        <v>34</v>
      </c>
      <c r="AG7" s="22" t="s">
        <v>35</v>
      </c>
      <c r="AH7" s="22" t="s">
        <v>36</v>
      </c>
      <c r="AI7" s="22" t="s">
        <v>37</v>
      </c>
      <c r="AJ7" s="22" t="s">
        <v>38</v>
      </c>
      <c r="AK7" s="22" t="s">
        <v>39</v>
      </c>
      <c r="AL7" s="22" t="s">
        <v>40</v>
      </c>
      <c r="AM7" s="22" t="s">
        <v>41</v>
      </c>
      <c r="AN7" s="22" t="s">
        <v>42</v>
      </c>
      <c r="AO7" s="22" t="s">
        <v>43</v>
      </c>
      <c r="AP7" s="20" t="s">
        <v>44</v>
      </c>
      <c r="AQ7" s="20" t="s">
        <v>35</v>
      </c>
      <c r="AR7" s="20" t="s">
        <v>45</v>
      </c>
      <c r="AS7" s="20" t="s">
        <v>46</v>
      </c>
      <c r="AT7" s="20" t="s">
        <v>47</v>
      </c>
      <c r="AU7" s="20" t="s">
        <v>48</v>
      </c>
      <c r="AV7" s="13"/>
      <c r="AW7" s="13"/>
    </row>
    <row r="8" spans="1:49" ht="14.25" customHeight="1" x14ac:dyDescent="0.25">
      <c r="A8" s="23">
        <v>1</v>
      </c>
      <c r="B8" s="23">
        <f t="shared" ref="B8:AO8" si="0">A8+1</f>
        <v>2</v>
      </c>
      <c r="C8" s="23">
        <f t="shared" si="0"/>
        <v>3</v>
      </c>
      <c r="D8" s="23">
        <f t="shared" si="0"/>
        <v>4</v>
      </c>
      <c r="E8" s="23">
        <f t="shared" si="0"/>
        <v>5</v>
      </c>
      <c r="F8" s="23">
        <f t="shared" si="0"/>
        <v>6</v>
      </c>
      <c r="G8" s="23">
        <f t="shared" si="0"/>
        <v>7</v>
      </c>
      <c r="H8" s="23">
        <f t="shared" si="0"/>
        <v>8</v>
      </c>
      <c r="I8" s="23">
        <f t="shared" si="0"/>
        <v>9</v>
      </c>
      <c r="J8" s="23">
        <f t="shared" si="0"/>
        <v>10</v>
      </c>
      <c r="K8" s="23">
        <f t="shared" si="0"/>
        <v>11</v>
      </c>
      <c r="L8" s="23">
        <f t="shared" si="0"/>
        <v>12</v>
      </c>
      <c r="M8" s="23">
        <f t="shared" si="0"/>
        <v>13</v>
      </c>
      <c r="N8" s="23">
        <f t="shared" si="0"/>
        <v>14</v>
      </c>
      <c r="O8" s="23">
        <f t="shared" si="0"/>
        <v>15</v>
      </c>
      <c r="P8" s="23">
        <f t="shared" si="0"/>
        <v>16</v>
      </c>
      <c r="Q8" s="23">
        <f t="shared" si="0"/>
        <v>17</v>
      </c>
      <c r="R8" s="23">
        <f t="shared" si="0"/>
        <v>18</v>
      </c>
      <c r="S8" s="23">
        <f t="shared" si="0"/>
        <v>19</v>
      </c>
      <c r="T8" s="23">
        <f t="shared" si="0"/>
        <v>20</v>
      </c>
      <c r="U8" s="23">
        <f t="shared" si="0"/>
        <v>21</v>
      </c>
      <c r="V8" s="23">
        <f t="shared" si="0"/>
        <v>22</v>
      </c>
      <c r="W8" s="23">
        <f t="shared" si="0"/>
        <v>23</v>
      </c>
      <c r="X8" s="23">
        <f t="shared" si="0"/>
        <v>24</v>
      </c>
      <c r="Y8" s="23">
        <f t="shared" si="0"/>
        <v>25</v>
      </c>
      <c r="Z8" s="23">
        <f t="shared" si="0"/>
        <v>26</v>
      </c>
      <c r="AA8" s="23">
        <f t="shared" si="0"/>
        <v>27</v>
      </c>
      <c r="AB8" s="23">
        <f t="shared" si="0"/>
        <v>28</v>
      </c>
      <c r="AC8" s="23">
        <f t="shared" si="0"/>
        <v>29</v>
      </c>
      <c r="AD8" s="23">
        <f t="shared" si="0"/>
        <v>30</v>
      </c>
      <c r="AE8" s="23">
        <f t="shared" si="0"/>
        <v>31</v>
      </c>
      <c r="AF8" s="23">
        <f t="shared" si="0"/>
        <v>32</v>
      </c>
      <c r="AG8" s="23">
        <f t="shared" si="0"/>
        <v>33</v>
      </c>
      <c r="AH8" s="23">
        <f t="shared" si="0"/>
        <v>34</v>
      </c>
      <c r="AI8" s="23">
        <f t="shared" si="0"/>
        <v>35</v>
      </c>
      <c r="AJ8" s="23">
        <f t="shared" si="0"/>
        <v>36</v>
      </c>
      <c r="AK8" s="23">
        <f t="shared" si="0"/>
        <v>37</v>
      </c>
      <c r="AL8" s="23">
        <f t="shared" si="0"/>
        <v>38</v>
      </c>
      <c r="AM8" s="23">
        <f t="shared" si="0"/>
        <v>39</v>
      </c>
      <c r="AN8" s="23">
        <f t="shared" si="0"/>
        <v>40</v>
      </c>
      <c r="AO8" s="23">
        <f t="shared" si="0"/>
        <v>41</v>
      </c>
      <c r="AP8" s="23">
        <v>42</v>
      </c>
      <c r="AQ8" s="23">
        <v>43</v>
      </c>
      <c r="AR8" s="23">
        <v>44</v>
      </c>
      <c r="AS8" s="23">
        <f>AR8+1</f>
        <v>45</v>
      </c>
      <c r="AT8" s="23">
        <f>AS8+1</f>
        <v>46</v>
      </c>
      <c r="AU8" s="23">
        <f>AT8+1</f>
        <v>47</v>
      </c>
      <c r="AV8" s="23">
        <v>48</v>
      </c>
      <c r="AW8" s="23">
        <f>AV8+1</f>
        <v>49</v>
      </c>
    </row>
    <row r="9" spans="1:49" ht="115.5" hidden="1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</row>
    <row r="10" spans="1:49" ht="73.5" customHeight="1" x14ac:dyDescent="0.25">
      <c r="A10" s="24">
        <v>1</v>
      </c>
      <c r="B10" s="25" t="s">
        <v>49</v>
      </c>
      <c r="C10" s="25" t="s">
        <v>50</v>
      </c>
      <c r="D10" s="25" t="s">
        <v>51</v>
      </c>
      <c r="E10" s="26" t="s">
        <v>52</v>
      </c>
      <c r="F10" s="26" t="s">
        <v>53</v>
      </c>
      <c r="G10" s="27">
        <v>43326</v>
      </c>
      <c r="H10" s="27">
        <v>43466</v>
      </c>
      <c r="I10" s="25" t="s">
        <v>54</v>
      </c>
      <c r="J10" s="27" t="s">
        <v>55</v>
      </c>
      <c r="K10" s="26" t="s">
        <v>56</v>
      </c>
      <c r="L10" s="26" t="s">
        <v>57</v>
      </c>
      <c r="M10" s="26" t="s">
        <v>58</v>
      </c>
      <c r="N10" s="26" t="s">
        <v>59</v>
      </c>
      <c r="O10" s="26" t="s">
        <v>60</v>
      </c>
      <c r="P10" s="28">
        <v>3.0000000000000001E-3</v>
      </c>
      <c r="Q10" s="29" t="s">
        <v>61</v>
      </c>
      <c r="R10" s="29"/>
      <c r="S10" s="29"/>
      <c r="T10" s="30"/>
      <c r="U10" s="30"/>
      <c r="V10" s="30"/>
      <c r="W10" s="30"/>
      <c r="X10" s="30"/>
      <c r="Y10" s="30"/>
      <c r="Z10" s="30"/>
      <c r="AA10" s="31"/>
      <c r="AB10" s="32" t="s">
        <v>62</v>
      </c>
      <c r="AC10" s="33" t="str">
        <f>IF(ISBLANK(AB10),"",IF(ISERROR(VLOOKUP(AB10,'[1]Гр.П 670'!$A$2:$B$57,2,FALSE)),"группы",VLOOKUP(AB10,'[1]Гр.П 670'!$A$2:$B$57,2,FALSE)))</f>
        <v>Социальная поддержка населения</v>
      </c>
      <c r="AD10" s="26" t="s">
        <v>63</v>
      </c>
      <c r="AE10" s="31"/>
      <c r="AF10" s="34">
        <v>0</v>
      </c>
      <c r="AG10" s="34">
        <v>0</v>
      </c>
      <c r="AH10" s="34">
        <v>6</v>
      </c>
      <c r="AI10" s="34">
        <v>10</v>
      </c>
      <c r="AJ10" s="34">
        <v>10</v>
      </c>
      <c r="AK10" s="34">
        <v>42</v>
      </c>
      <c r="AL10" s="34">
        <v>42</v>
      </c>
      <c r="AM10" s="34">
        <v>42</v>
      </c>
      <c r="AN10" s="34">
        <v>42</v>
      </c>
      <c r="AO10" s="34">
        <v>42</v>
      </c>
      <c r="AP10" s="23">
        <f>AO10+1</f>
        <v>43</v>
      </c>
      <c r="AQ10" s="23">
        <f>AP10+1</f>
        <v>44</v>
      </c>
      <c r="AR10" s="23">
        <f>AQ10+1</f>
        <v>45</v>
      </c>
      <c r="AS10" s="23">
        <f>AR10+1</f>
        <v>46</v>
      </c>
      <c r="AT10" s="23">
        <f>AS10+1</f>
        <v>47</v>
      </c>
      <c r="AU10" s="34">
        <v>10</v>
      </c>
      <c r="AV10" s="34" t="s">
        <v>64</v>
      </c>
      <c r="AW10" s="34"/>
    </row>
    <row r="11" spans="1:49" ht="84" customHeight="1" x14ac:dyDescent="0.25">
      <c r="A11" s="24">
        <v>2</v>
      </c>
      <c r="B11" s="25" t="s">
        <v>49</v>
      </c>
      <c r="C11" s="25" t="s">
        <v>50</v>
      </c>
      <c r="D11" s="25" t="s">
        <v>51</v>
      </c>
      <c r="E11" s="25" t="s">
        <v>52</v>
      </c>
      <c r="F11" s="25" t="s">
        <v>65</v>
      </c>
      <c r="G11" s="27">
        <v>43326</v>
      </c>
      <c r="H11" s="27">
        <v>43466</v>
      </c>
      <c r="I11" s="25" t="s">
        <v>54</v>
      </c>
      <c r="J11" s="27" t="s">
        <v>55</v>
      </c>
      <c r="K11" s="26" t="s">
        <v>56</v>
      </c>
      <c r="L11" s="26" t="s">
        <v>57</v>
      </c>
      <c r="M11" s="26" t="s">
        <v>58</v>
      </c>
      <c r="N11" s="26" t="s">
        <v>59</v>
      </c>
      <c r="O11" s="26" t="s">
        <v>60</v>
      </c>
      <c r="P11" s="28">
        <v>3.0000000000000001E-3</v>
      </c>
      <c r="Q11" s="29" t="s">
        <v>61</v>
      </c>
      <c r="R11" s="29"/>
      <c r="S11" s="29"/>
      <c r="T11" s="30"/>
      <c r="U11" s="30"/>
      <c r="V11" s="30"/>
      <c r="W11" s="30"/>
      <c r="X11" s="30"/>
      <c r="Y11" s="30"/>
      <c r="Z11" s="30"/>
      <c r="AA11" s="31"/>
      <c r="AB11" s="32" t="s">
        <v>62</v>
      </c>
      <c r="AC11" s="33" t="str">
        <f>IF(ISBLANK(AB11),"",IF(ISERROR(VLOOKUP(AB11,'[1]Гр.П 670'!$A$2:$B$57,2,FALSE)),"группы",VLOOKUP(AB11,'[1]Гр.П 670'!$A$2:$B$57,2,FALSE)))</f>
        <v>Социальная поддержка населения</v>
      </c>
      <c r="AD11" s="26" t="s">
        <v>63</v>
      </c>
      <c r="AE11" s="31"/>
      <c r="AF11" s="34">
        <v>0</v>
      </c>
      <c r="AG11" s="34">
        <v>0</v>
      </c>
      <c r="AH11" s="34">
        <v>0</v>
      </c>
      <c r="AI11" s="34">
        <v>3</v>
      </c>
      <c r="AJ11" s="34">
        <v>6</v>
      </c>
      <c r="AK11" s="34">
        <v>0</v>
      </c>
      <c r="AL11" s="34">
        <v>0</v>
      </c>
      <c r="AM11" s="34">
        <v>6</v>
      </c>
      <c r="AN11" s="34">
        <v>6</v>
      </c>
      <c r="AO11" s="34">
        <v>6</v>
      </c>
      <c r="AP11" s="23"/>
      <c r="AQ11" s="23"/>
      <c r="AR11" s="23"/>
      <c r="AS11" s="23"/>
      <c r="AT11" s="23"/>
      <c r="AU11" s="34">
        <v>7</v>
      </c>
      <c r="AV11" s="34" t="s">
        <v>64</v>
      </c>
      <c r="AW11" s="34"/>
    </row>
    <row r="12" spans="1:49" ht="45.75" customHeight="1" x14ac:dyDescent="0.25">
      <c r="A12" s="24">
        <v>3</v>
      </c>
      <c r="B12" s="25" t="s">
        <v>66</v>
      </c>
      <c r="C12" s="26" t="s">
        <v>67</v>
      </c>
      <c r="D12" s="25" t="s">
        <v>68</v>
      </c>
      <c r="E12" s="26" t="s">
        <v>69</v>
      </c>
      <c r="F12" s="26" t="s">
        <v>70</v>
      </c>
      <c r="G12" s="27">
        <v>41971</v>
      </c>
      <c r="H12" s="27">
        <v>42005</v>
      </c>
      <c r="I12" s="25" t="s">
        <v>54</v>
      </c>
      <c r="J12" s="27" t="s">
        <v>55</v>
      </c>
      <c r="K12" s="26" t="s">
        <v>60</v>
      </c>
      <c r="L12" s="26" t="s">
        <v>57</v>
      </c>
      <c r="M12" s="26"/>
      <c r="N12" s="26" t="s">
        <v>59</v>
      </c>
      <c r="O12" s="35" t="s">
        <v>71</v>
      </c>
      <c r="P12" s="28">
        <v>3.0000000000000001E-3</v>
      </c>
      <c r="Q12" s="29" t="s">
        <v>72</v>
      </c>
      <c r="R12" s="29"/>
      <c r="S12" s="29"/>
      <c r="T12" s="30"/>
      <c r="U12" s="30"/>
      <c r="V12" s="30"/>
      <c r="W12" s="30"/>
      <c r="X12" s="30"/>
      <c r="Y12" s="30"/>
      <c r="Z12" s="30"/>
      <c r="AA12" s="31"/>
      <c r="AB12" s="32" t="s">
        <v>62</v>
      </c>
      <c r="AC12" s="33" t="str">
        <f>IF(ISBLANK(AB12),"",IF(ISERROR(VLOOKUP(AB12,'[1]Гр.П 670'!$A$2:$B$57,2,FALSE)),"группы",VLOOKUP(AB12,'[1]Гр.П 670'!$A$2:$B$57,2,FALSE)))</f>
        <v>Социальная поддержка населения</v>
      </c>
      <c r="AD12" s="26" t="s">
        <v>73</v>
      </c>
      <c r="AE12" s="31"/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10</v>
      </c>
      <c r="AS12" s="34">
        <v>10</v>
      </c>
      <c r="AT12" s="34">
        <v>10</v>
      </c>
      <c r="AU12" s="34">
        <v>0</v>
      </c>
      <c r="AV12" s="34" t="s">
        <v>64</v>
      </c>
      <c r="AW12" s="36"/>
    </row>
    <row r="13" spans="1:49" ht="82.5" customHeight="1" x14ac:dyDescent="0.25">
      <c r="A13" s="24">
        <v>4</v>
      </c>
      <c r="B13" s="25" t="s">
        <v>66</v>
      </c>
      <c r="C13" s="26" t="s">
        <v>67</v>
      </c>
      <c r="D13" s="25" t="s">
        <v>74</v>
      </c>
      <c r="E13" s="26" t="s">
        <v>75</v>
      </c>
      <c r="F13" s="26" t="s">
        <v>76</v>
      </c>
      <c r="G13" s="27">
        <v>41971</v>
      </c>
      <c r="H13" s="27">
        <v>42005</v>
      </c>
      <c r="I13" s="25" t="s">
        <v>54</v>
      </c>
      <c r="J13" s="27" t="s">
        <v>55</v>
      </c>
      <c r="K13" s="26" t="s">
        <v>56</v>
      </c>
      <c r="L13" s="26" t="s">
        <v>57</v>
      </c>
      <c r="M13" s="26" t="s">
        <v>58</v>
      </c>
      <c r="N13" s="26" t="s">
        <v>59</v>
      </c>
      <c r="O13" s="26" t="s">
        <v>60</v>
      </c>
      <c r="P13" s="28">
        <v>3.0000000000000001E-3</v>
      </c>
      <c r="Q13" s="29" t="s">
        <v>72</v>
      </c>
      <c r="R13" s="29"/>
      <c r="S13" s="29"/>
      <c r="T13" s="30"/>
      <c r="U13" s="30"/>
      <c r="V13" s="30"/>
      <c r="W13" s="30"/>
      <c r="X13" s="30"/>
      <c r="Y13" s="30"/>
      <c r="Z13" s="30"/>
      <c r="AA13" s="31"/>
      <c r="AB13" s="32" t="s">
        <v>62</v>
      </c>
      <c r="AC13" s="33" t="str">
        <f>IF(ISBLANK(AB13),"",IF(ISERROR(VLOOKUP(AB13,'[1]Гр.П 670'!$A$2:$B$57,2,FALSE)),"группы",VLOOKUP(AB13,'[1]Гр.П 670'!$A$2:$B$57,2,FALSE)))</f>
        <v>Социальная поддержка населения</v>
      </c>
      <c r="AD13" s="26" t="s">
        <v>63</v>
      </c>
      <c r="AE13" s="31"/>
      <c r="AF13" s="34">
        <v>0</v>
      </c>
      <c r="AG13" s="34">
        <v>22</v>
      </c>
      <c r="AH13" s="34">
        <v>22</v>
      </c>
      <c r="AI13" s="34">
        <v>23</v>
      </c>
      <c r="AJ13" s="34">
        <v>23</v>
      </c>
      <c r="AK13" s="34">
        <v>62</v>
      </c>
      <c r="AL13" s="34">
        <v>62</v>
      </c>
      <c r="AM13" s="34">
        <v>62</v>
      </c>
      <c r="AN13" s="34">
        <v>62</v>
      </c>
      <c r="AO13" s="34">
        <v>62</v>
      </c>
      <c r="AP13" s="34">
        <v>0</v>
      </c>
      <c r="AQ13" s="34">
        <v>0</v>
      </c>
      <c r="AR13" s="34">
        <v>7</v>
      </c>
      <c r="AS13" s="34">
        <v>7</v>
      </c>
      <c r="AT13" s="34">
        <v>7</v>
      </c>
      <c r="AU13" s="34">
        <v>7</v>
      </c>
      <c r="AV13" s="34" t="s">
        <v>64</v>
      </c>
      <c r="AW13" s="34"/>
    </row>
    <row r="14" spans="1:49" ht="84.75" customHeight="1" x14ac:dyDescent="0.25">
      <c r="A14" s="24">
        <v>5</v>
      </c>
      <c r="B14" s="25" t="s">
        <v>66</v>
      </c>
      <c r="C14" s="26" t="s">
        <v>67</v>
      </c>
      <c r="D14" s="25" t="s">
        <v>74</v>
      </c>
      <c r="E14" s="26" t="s">
        <v>77</v>
      </c>
      <c r="F14" s="26" t="s">
        <v>78</v>
      </c>
      <c r="G14" s="27">
        <v>41971</v>
      </c>
      <c r="H14" s="27">
        <v>42005</v>
      </c>
      <c r="I14" s="25" t="s">
        <v>54</v>
      </c>
      <c r="J14" s="27" t="s">
        <v>55</v>
      </c>
      <c r="K14" s="26" t="s">
        <v>56</v>
      </c>
      <c r="L14" s="26" t="s">
        <v>57</v>
      </c>
      <c r="M14" s="26" t="s">
        <v>58</v>
      </c>
      <c r="N14" s="26" t="s">
        <v>59</v>
      </c>
      <c r="O14" s="26" t="s">
        <v>60</v>
      </c>
      <c r="P14" s="28">
        <v>3.0000000000000001E-3</v>
      </c>
      <c r="Q14" s="29" t="s">
        <v>72</v>
      </c>
      <c r="R14" s="29"/>
      <c r="S14" s="29"/>
      <c r="T14" s="30"/>
      <c r="U14" s="30"/>
      <c r="V14" s="30"/>
      <c r="W14" s="30"/>
      <c r="X14" s="30"/>
      <c r="Y14" s="30"/>
      <c r="Z14" s="30"/>
      <c r="AA14" s="31"/>
      <c r="AB14" s="32" t="s">
        <v>62</v>
      </c>
      <c r="AC14" s="33" t="str">
        <f>IF(ISBLANK(AB14),"",IF(ISERROR(VLOOKUP(AB14,'[1]Гр.П 670'!$A$2:$B$57,2,FALSE)),"группы",VLOOKUP(AB14,'[1]Гр.П 670'!$A$2:$B$57,2,FALSE)))</f>
        <v>Социальная поддержка населения</v>
      </c>
      <c r="AD14" s="26" t="s">
        <v>63</v>
      </c>
      <c r="AE14" s="31"/>
      <c r="AF14" s="34">
        <v>0</v>
      </c>
      <c r="AG14" s="34">
        <v>1</v>
      </c>
      <c r="AH14" s="34">
        <v>1.2829999999999999</v>
      </c>
      <c r="AI14" s="34">
        <v>1</v>
      </c>
      <c r="AJ14" s="34">
        <v>1</v>
      </c>
      <c r="AK14" s="34">
        <v>3</v>
      </c>
      <c r="AL14" s="34">
        <v>3</v>
      </c>
      <c r="AM14" s="34">
        <v>3</v>
      </c>
      <c r="AN14" s="34">
        <v>3</v>
      </c>
      <c r="AO14" s="34">
        <v>3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1</v>
      </c>
      <c r="AV14" s="34" t="s">
        <v>64</v>
      </c>
      <c r="AW14" s="34"/>
    </row>
    <row r="15" spans="1:49" ht="73.5" customHeight="1" x14ac:dyDescent="0.25">
      <c r="A15" s="24">
        <v>6</v>
      </c>
      <c r="B15" s="25" t="s">
        <v>66</v>
      </c>
      <c r="C15" s="26" t="s">
        <v>67</v>
      </c>
      <c r="D15" s="25" t="s">
        <v>74</v>
      </c>
      <c r="E15" s="26" t="s">
        <v>77</v>
      </c>
      <c r="F15" s="26" t="s">
        <v>79</v>
      </c>
      <c r="G15" s="27">
        <v>41971</v>
      </c>
      <c r="H15" s="27">
        <v>42005</v>
      </c>
      <c r="I15" s="25" t="s">
        <v>54</v>
      </c>
      <c r="J15" s="27" t="s">
        <v>55</v>
      </c>
      <c r="K15" s="26" t="s">
        <v>56</v>
      </c>
      <c r="L15" s="26" t="s">
        <v>57</v>
      </c>
      <c r="M15" s="26" t="s">
        <v>58</v>
      </c>
      <c r="N15" s="26" t="s">
        <v>59</v>
      </c>
      <c r="O15" s="26" t="s">
        <v>60</v>
      </c>
      <c r="P15" s="28">
        <v>3.0000000000000001E-3</v>
      </c>
      <c r="Q15" s="29" t="s">
        <v>72</v>
      </c>
      <c r="R15" s="29"/>
      <c r="S15" s="29"/>
      <c r="T15" s="30"/>
      <c r="U15" s="30"/>
      <c r="V15" s="30"/>
      <c r="W15" s="30"/>
      <c r="X15" s="30"/>
      <c r="Y15" s="30"/>
      <c r="Z15" s="30"/>
      <c r="AA15" s="31"/>
      <c r="AB15" s="32" t="s">
        <v>62</v>
      </c>
      <c r="AC15" s="33" t="str">
        <f>IF(ISBLANK(AB15),"",IF(ISERROR(VLOOKUP(AB15,'[1]Гр.П 670'!$A$2:$B$57,2,FALSE)),"группы",VLOOKUP(AB15,'[1]Гр.П 670'!$A$2:$B$57,2,FALSE)))</f>
        <v>Социальная поддержка населения</v>
      </c>
      <c r="AD15" s="26" t="s">
        <v>63</v>
      </c>
      <c r="AE15" s="31"/>
      <c r="AF15" s="34"/>
      <c r="AG15" s="34"/>
      <c r="AH15" s="34">
        <v>1</v>
      </c>
      <c r="AI15" s="34">
        <v>0.5</v>
      </c>
      <c r="AJ15" s="34">
        <v>2</v>
      </c>
      <c r="AK15" s="34">
        <v>5</v>
      </c>
      <c r="AL15" s="34">
        <v>5</v>
      </c>
      <c r="AM15" s="34">
        <v>5</v>
      </c>
      <c r="AN15" s="34">
        <v>5</v>
      </c>
      <c r="AO15" s="34">
        <v>5</v>
      </c>
      <c r="AP15" s="34"/>
      <c r="AQ15" s="34">
        <v>192</v>
      </c>
      <c r="AR15" s="34">
        <v>192</v>
      </c>
      <c r="AS15" s="34">
        <v>192</v>
      </c>
      <c r="AT15" s="34">
        <v>192</v>
      </c>
      <c r="AU15" s="34">
        <v>104</v>
      </c>
      <c r="AV15" s="34" t="s">
        <v>64</v>
      </c>
      <c r="AW15" s="34"/>
    </row>
    <row r="16" spans="1:49" ht="49.5" customHeight="1" x14ac:dyDescent="0.25">
      <c r="A16" s="24">
        <v>7</v>
      </c>
      <c r="B16" s="26" t="s">
        <v>80</v>
      </c>
      <c r="C16" s="26" t="s">
        <v>81</v>
      </c>
      <c r="D16" s="26" t="s">
        <v>82</v>
      </c>
      <c r="E16" s="26" t="s">
        <v>83</v>
      </c>
      <c r="F16" s="26" t="s">
        <v>84</v>
      </c>
      <c r="G16" s="27">
        <v>43508</v>
      </c>
      <c r="H16" s="27">
        <v>43831</v>
      </c>
      <c r="I16" s="25" t="s">
        <v>54</v>
      </c>
      <c r="J16" s="27" t="s">
        <v>55</v>
      </c>
      <c r="K16" s="26" t="s">
        <v>56</v>
      </c>
      <c r="L16" s="26" t="s">
        <v>57</v>
      </c>
      <c r="M16" s="26" t="s">
        <v>58</v>
      </c>
      <c r="N16" s="26" t="s">
        <v>59</v>
      </c>
      <c r="O16" s="26" t="s">
        <v>60</v>
      </c>
      <c r="P16" s="28">
        <v>3.0000000000000001E-3</v>
      </c>
      <c r="Q16" s="29" t="s">
        <v>85</v>
      </c>
      <c r="R16" s="29"/>
      <c r="S16" s="29"/>
      <c r="T16" s="30"/>
      <c r="U16" s="30"/>
      <c r="V16" s="30"/>
      <c r="W16" s="30"/>
      <c r="X16" s="30"/>
      <c r="Y16" s="30"/>
      <c r="Z16" s="30"/>
      <c r="AA16" s="31"/>
      <c r="AB16" s="32" t="s">
        <v>62</v>
      </c>
      <c r="AC16" s="33" t="str">
        <f>IF(ISBLANK(AB16),"",IF(ISERROR(VLOOKUP(AB16,'[1]Гр.П 670'!$A$2:$B$57,2,FALSE)),"группы",VLOOKUP(AB16,'[1]Гр.П 670'!$A$2:$B$57,2,FALSE)))</f>
        <v>Социальная поддержка населения</v>
      </c>
      <c r="AD16" s="26" t="s">
        <v>86</v>
      </c>
      <c r="AE16" s="31"/>
      <c r="AF16" s="34"/>
      <c r="AG16" s="34">
        <v>0</v>
      </c>
      <c r="AH16" s="34">
        <v>0</v>
      </c>
      <c r="AI16" s="34">
        <v>5</v>
      </c>
      <c r="AJ16" s="34">
        <v>5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/>
      <c r="AQ16" s="34">
        <v>7</v>
      </c>
      <c r="AR16" s="34">
        <v>7</v>
      </c>
      <c r="AS16" s="34">
        <v>7</v>
      </c>
      <c r="AT16" s="34">
        <v>7</v>
      </c>
      <c r="AU16" s="34">
        <v>3</v>
      </c>
      <c r="AV16" s="34" t="s">
        <v>64</v>
      </c>
      <c r="AW16" s="34"/>
    </row>
    <row r="17" spans="1:49" ht="14.25" customHeight="1" x14ac:dyDescent="0.25">
      <c r="A17" s="24">
        <v>8</v>
      </c>
      <c r="B17" s="26" t="s">
        <v>80</v>
      </c>
      <c r="C17" s="26" t="s">
        <v>81</v>
      </c>
      <c r="D17" s="26" t="s">
        <v>82</v>
      </c>
      <c r="E17" s="26" t="s">
        <v>83</v>
      </c>
      <c r="F17" s="26" t="s">
        <v>87</v>
      </c>
      <c r="G17" s="27">
        <v>43466</v>
      </c>
      <c r="H17" s="27">
        <v>43831</v>
      </c>
      <c r="I17" s="25" t="s">
        <v>54</v>
      </c>
      <c r="J17" s="27" t="s">
        <v>55</v>
      </c>
      <c r="K17" s="26" t="s">
        <v>56</v>
      </c>
      <c r="L17" s="26" t="s">
        <v>57</v>
      </c>
      <c r="M17" s="26" t="s">
        <v>58</v>
      </c>
      <c r="N17" s="26" t="s">
        <v>59</v>
      </c>
      <c r="O17" s="26" t="s">
        <v>60</v>
      </c>
      <c r="P17" s="28">
        <v>3.0000000000000001E-3</v>
      </c>
      <c r="Q17" s="29" t="s">
        <v>85</v>
      </c>
      <c r="R17" s="29"/>
      <c r="S17" s="29"/>
      <c r="T17" s="30"/>
      <c r="U17" s="30"/>
      <c r="V17" s="30"/>
      <c r="W17" s="30"/>
      <c r="X17" s="30"/>
      <c r="Y17" s="30"/>
      <c r="Z17" s="30"/>
      <c r="AA17" s="31"/>
      <c r="AB17" s="32" t="s">
        <v>62</v>
      </c>
      <c r="AC17" s="33" t="str">
        <f>IF(ISBLANK(AB17),"",IF(ISERROR(VLOOKUP(AB17,'[1]Гр.П 670'!$A$2:$B$57,2,FALSE)),"группы",VLOOKUP(AB17,'[1]Гр.П 670'!$A$2:$B$57,2,FALSE)))</f>
        <v>Социальная поддержка населения</v>
      </c>
      <c r="AD17" s="26" t="s">
        <v>86</v>
      </c>
      <c r="AE17" s="31"/>
      <c r="AF17" s="34"/>
      <c r="AG17" s="34">
        <v>0</v>
      </c>
      <c r="AH17" s="34">
        <v>0</v>
      </c>
      <c r="AI17" s="34">
        <v>92</v>
      </c>
      <c r="AJ17" s="34">
        <v>92</v>
      </c>
      <c r="AK17" s="34">
        <v>12</v>
      </c>
      <c r="AL17" s="34">
        <v>12</v>
      </c>
      <c r="AM17" s="34">
        <v>12</v>
      </c>
      <c r="AN17" s="34">
        <v>12</v>
      </c>
      <c r="AO17" s="34">
        <v>12</v>
      </c>
      <c r="AP17" s="34"/>
      <c r="AQ17" s="34">
        <v>0</v>
      </c>
      <c r="AR17" s="34">
        <v>0</v>
      </c>
      <c r="AS17" s="34">
        <v>13</v>
      </c>
      <c r="AT17" s="34">
        <v>13</v>
      </c>
      <c r="AU17" s="34">
        <v>2</v>
      </c>
      <c r="AV17" s="34" t="s">
        <v>64</v>
      </c>
      <c r="AW17" s="34"/>
    </row>
    <row r="18" spans="1:49" ht="14.25" customHeight="1" x14ac:dyDescent="0.25">
      <c r="A18" s="24">
        <v>9</v>
      </c>
      <c r="B18" s="26" t="s">
        <v>80</v>
      </c>
      <c r="C18" s="26" t="s">
        <v>81</v>
      </c>
      <c r="D18" s="26" t="s">
        <v>88</v>
      </c>
      <c r="E18" s="26" t="s">
        <v>83</v>
      </c>
      <c r="F18" s="26" t="s">
        <v>89</v>
      </c>
      <c r="G18" s="27">
        <v>43831</v>
      </c>
      <c r="H18" s="27">
        <v>43831</v>
      </c>
      <c r="I18" s="25" t="s">
        <v>54</v>
      </c>
      <c r="J18" s="27" t="s">
        <v>55</v>
      </c>
      <c r="K18" s="26" t="s">
        <v>90</v>
      </c>
      <c r="L18" s="26" t="s">
        <v>91</v>
      </c>
      <c r="M18" s="33" t="s">
        <v>92</v>
      </c>
      <c r="N18" s="26" t="s">
        <v>59</v>
      </c>
      <c r="O18" s="26" t="s">
        <v>60</v>
      </c>
      <c r="P18" s="28">
        <v>3.0000000000000001E-3</v>
      </c>
      <c r="Q18" s="29" t="s">
        <v>85</v>
      </c>
      <c r="R18" s="29"/>
      <c r="S18" s="29"/>
      <c r="T18" s="30"/>
      <c r="U18" s="30"/>
      <c r="V18" s="30"/>
      <c r="W18" s="30"/>
      <c r="X18" s="30"/>
      <c r="Y18" s="30"/>
      <c r="Z18" s="30"/>
      <c r="AA18" s="31"/>
      <c r="AB18" s="32" t="s">
        <v>93</v>
      </c>
      <c r="AC18" s="33" t="str">
        <f>IF(ISBLANK(AB18),"",IF(ISERROR(VLOOKUP(AB18,'[1]Гр.П 670'!$A$2:$B$57,2,FALSE)),"группы",VLOOKUP(AB18,'[1]Гр.П 670'!$A$2:$B$57,2,FALSE)))</f>
        <v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v>
      </c>
      <c r="AD18" s="26" t="s">
        <v>94</v>
      </c>
      <c r="AE18" s="31"/>
      <c r="AF18" s="34">
        <v>0</v>
      </c>
      <c r="AG18" s="34">
        <v>0</v>
      </c>
      <c r="AH18" s="34">
        <v>0</v>
      </c>
      <c r="AI18" s="34">
        <v>35</v>
      </c>
      <c r="AJ18" s="34">
        <v>35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/>
      <c r="AQ18" s="34">
        <v>3</v>
      </c>
      <c r="AR18" s="34">
        <v>3</v>
      </c>
      <c r="AS18" s="34">
        <v>3</v>
      </c>
      <c r="AT18" s="34">
        <v>3</v>
      </c>
      <c r="AU18" s="34">
        <v>2</v>
      </c>
      <c r="AV18" s="34" t="s">
        <v>64</v>
      </c>
      <c r="AW18" s="34"/>
    </row>
    <row r="19" spans="1:49" ht="14.25" customHeight="1" x14ac:dyDescent="0.25">
      <c r="A19" s="24">
        <v>10</v>
      </c>
      <c r="B19" s="26" t="s">
        <v>80</v>
      </c>
      <c r="C19" s="26" t="s">
        <v>95</v>
      </c>
      <c r="D19" s="26" t="s">
        <v>96</v>
      </c>
      <c r="E19" s="37" t="s">
        <v>97</v>
      </c>
      <c r="F19" s="37" t="s">
        <v>98</v>
      </c>
      <c r="G19" s="27">
        <v>43101</v>
      </c>
      <c r="H19" s="27">
        <v>43101</v>
      </c>
      <c r="I19" s="25" t="s">
        <v>54</v>
      </c>
      <c r="J19" s="27" t="s">
        <v>55</v>
      </c>
      <c r="K19" s="26" t="s">
        <v>56</v>
      </c>
      <c r="L19" s="26" t="s">
        <v>57</v>
      </c>
      <c r="M19" s="26" t="s">
        <v>58</v>
      </c>
      <c r="N19" s="25" t="s">
        <v>99</v>
      </c>
      <c r="O19" s="26" t="s">
        <v>60</v>
      </c>
      <c r="P19" s="28">
        <v>3.0000000000000001E-3</v>
      </c>
      <c r="Q19" s="29" t="s">
        <v>85</v>
      </c>
      <c r="R19" s="29"/>
      <c r="S19" s="29"/>
      <c r="T19" s="30"/>
      <c r="U19" s="30"/>
      <c r="V19" s="30"/>
      <c r="W19" s="30"/>
      <c r="X19" s="30"/>
      <c r="Y19" s="30"/>
      <c r="Z19" s="30"/>
      <c r="AA19" s="31"/>
      <c r="AB19" s="32" t="s">
        <v>62</v>
      </c>
      <c r="AC19" s="33" t="str">
        <f>IF(ISBLANK(AB19),"",IF(ISERROR(VLOOKUP(AB19,'[1]Гр.П 670'!$A$2:$B$57,2,FALSE)),"группы",VLOOKUP(AB19,'[1]Гр.П 670'!$A$2:$B$57,2,FALSE)))</f>
        <v>Социальная поддержка населения</v>
      </c>
      <c r="AD19" s="26" t="s">
        <v>86</v>
      </c>
      <c r="AE19" s="31"/>
      <c r="AF19" s="34"/>
      <c r="AG19" s="34">
        <v>1</v>
      </c>
      <c r="AH19" s="34">
        <v>0.59</v>
      </c>
      <c r="AI19" s="34">
        <v>0.5</v>
      </c>
      <c r="AJ19" s="34">
        <v>1</v>
      </c>
      <c r="AK19" s="34">
        <v>1</v>
      </c>
      <c r="AL19" s="34">
        <v>1</v>
      </c>
      <c r="AM19" s="34">
        <v>1</v>
      </c>
      <c r="AN19" s="34">
        <v>1</v>
      </c>
      <c r="AO19" s="34">
        <v>1</v>
      </c>
      <c r="AP19" s="34"/>
      <c r="AQ19" s="34">
        <v>3</v>
      </c>
      <c r="AR19" s="34">
        <v>3</v>
      </c>
      <c r="AS19" s="34">
        <v>3</v>
      </c>
      <c r="AT19" s="34">
        <v>3</v>
      </c>
      <c r="AU19" s="34">
        <v>2</v>
      </c>
      <c r="AV19" s="34" t="s">
        <v>64</v>
      </c>
      <c r="AW19" s="34"/>
    </row>
    <row r="20" spans="1:49" ht="14.25" customHeight="1" x14ac:dyDescent="0.25">
      <c r="A20" s="24">
        <v>11</v>
      </c>
      <c r="B20" s="26" t="s">
        <v>80</v>
      </c>
      <c r="C20" s="26" t="s">
        <v>95</v>
      </c>
      <c r="D20" s="26" t="s">
        <v>96</v>
      </c>
      <c r="E20" s="37" t="s">
        <v>97</v>
      </c>
      <c r="F20" s="37" t="s">
        <v>100</v>
      </c>
      <c r="G20" s="27">
        <v>43101</v>
      </c>
      <c r="H20" s="27">
        <v>43101</v>
      </c>
      <c r="I20" s="25" t="s">
        <v>54</v>
      </c>
      <c r="J20" s="27" t="s">
        <v>55</v>
      </c>
      <c r="K20" s="26" t="s">
        <v>56</v>
      </c>
      <c r="L20" s="26" t="s">
        <v>57</v>
      </c>
      <c r="M20" s="26" t="s">
        <v>58</v>
      </c>
      <c r="N20" s="25" t="s">
        <v>99</v>
      </c>
      <c r="O20" s="26" t="s">
        <v>60</v>
      </c>
      <c r="P20" s="28">
        <v>3.0000000000000001E-3</v>
      </c>
      <c r="Q20" s="29" t="s">
        <v>85</v>
      </c>
      <c r="R20" s="29"/>
      <c r="S20" s="29"/>
      <c r="T20" s="30"/>
      <c r="U20" s="30"/>
      <c r="V20" s="30"/>
      <c r="W20" s="30"/>
      <c r="X20" s="30"/>
      <c r="Y20" s="30"/>
      <c r="Z20" s="30"/>
      <c r="AA20" s="31"/>
      <c r="AB20" s="32" t="s">
        <v>62</v>
      </c>
      <c r="AC20" s="33" t="str">
        <f>IF(ISBLANK(AB20),"",IF(ISERROR(VLOOKUP(AB20,'[1]Гр.П 670'!$A$2:$B$57,2,FALSE)),"группы",VLOOKUP(AB20,'[1]Гр.П 670'!$A$2:$B$57,2,FALSE)))</f>
        <v>Социальная поддержка населения</v>
      </c>
      <c r="AD20" s="26" t="s">
        <v>86</v>
      </c>
      <c r="AE20" s="31"/>
      <c r="AF20" s="34"/>
      <c r="AG20" s="34">
        <v>1</v>
      </c>
      <c r="AH20" s="34">
        <v>0.57599999999999996</v>
      </c>
      <c r="AI20" s="34">
        <v>1</v>
      </c>
      <c r="AJ20" s="34">
        <v>1</v>
      </c>
      <c r="AK20" s="34">
        <v>1</v>
      </c>
      <c r="AL20" s="34">
        <v>1</v>
      </c>
      <c r="AM20" s="34">
        <v>1</v>
      </c>
      <c r="AN20" s="34">
        <v>1</v>
      </c>
      <c r="AO20" s="34">
        <v>1</v>
      </c>
      <c r="AP20" s="34"/>
      <c r="AQ20" s="34"/>
      <c r="AR20" s="34"/>
      <c r="AS20" s="34">
        <v>1</v>
      </c>
      <c r="AT20" s="34">
        <v>1</v>
      </c>
      <c r="AU20" s="34">
        <v>8</v>
      </c>
      <c r="AV20" s="34" t="s">
        <v>64</v>
      </c>
      <c r="AW20" s="34"/>
    </row>
    <row r="21" spans="1:49" ht="27.75" customHeight="1" x14ac:dyDescent="0.25">
      <c r="A21" s="24">
        <v>12</v>
      </c>
      <c r="B21" s="26" t="s">
        <v>80</v>
      </c>
      <c r="C21" s="26" t="s">
        <v>81</v>
      </c>
      <c r="D21" s="26" t="s">
        <v>101</v>
      </c>
      <c r="E21" s="37" t="s">
        <v>102</v>
      </c>
      <c r="F21" s="37" t="s">
        <v>103</v>
      </c>
      <c r="G21" s="27">
        <v>43831</v>
      </c>
      <c r="H21" s="27">
        <v>43831</v>
      </c>
      <c r="I21" s="25" t="s">
        <v>54</v>
      </c>
      <c r="J21" s="27" t="s">
        <v>55</v>
      </c>
      <c r="K21" s="26" t="s">
        <v>60</v>
      </c>
      <c r="L21" s="26" t="s">
        <v>104</v>
      </c>
      <c r="M21" s="26" t="s">
        <v>105</v>
      </c>
      <c r="N21" s="26" t="s">
        <v>59</v>
      </c>
      <c r="O21" s="26" t="s">
        <v>60</v>
      </c>
      <c r="P21" s="28">
        <v>1.4999999999999999E-2</v>
      </c>
      <c r="Q21" s="29" t="s">
        <v>85</v>
      </c>
      <c r="R21" s="29"/>
      <c r="S21" s="29"/>
      <c r="T21" s="30"/>
      <c r="U21" s="30"/>
      <c r="V21" s="30"/>
      <c r="W21" s="30"/>
      <c r="X21" s="30"/>
      <c r="Y21" s="30"/>
      <c r="Z21" s="30"/>
      <c r="AA21" s="31"/>
      <c r="AB21" s="32" t="s">
        <v>106</v>
      </c>
      <c r="AC21" s="33" t="str">
        <f>IF(ISBLANK(AB21),"",IF(ISERROR(VLOOKUP(AB21,'[1]Гр.П 670'!$A$2:$B$57,2,FALSE)),"группы",VLOOKUP(AB21,'[1]Гр.П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21" s="26" t="s">
        <v>73</v>
      </c>
      <c r="AE21" s="31"/>
      <c r="AF21" s="34"/>
      <c r="AG21" s="34"/>
      <c r="AH21" s="34"/>
      <c r="AI21" s="34"/>
      <c r="AJ21" s="34"/>
      <c r="AK21" s="34">
        <v>70</v>
      </c>
      <c r="AL21" s="34">
        <v>70</v>
      </c>
      <c r="AM21" s="34">
        <v>70</v>
      </c>
      <c r="AN21" s="34">
        <v>70</v>
      </c>
      <c r="AO21" s="34">
        <v>70</v>
      </c>
      <c r="AP21" s="34"/>
      <c r="AQ21" s="34">
        <v>6</v>
      </c>
      <c r="AR21" s="34">
        <v>6</v>
      </c>
      <c r="AS21" s="34">
        <v>6</v>
      </c>
      <c r="AT21" s="34">
        <v>6</v>
      </c>
      <c r="AU21" s="34">
        <v>1</v>
      </c>
      <c r="AV21" s="34" t="s">
        <v>64</v>
      </c>
      <c r="AW21" s="34"/>
    </row>
    <row r="22" spans="1:49" ht="24.75" customHeight="1" x14ac:dyDescent="0.25">
      <c r="A22" s="24">
        <v>13</v>
      </c>
      <c r="B22" s="26" t="s">
        <v>107</v>
      </c>
      <c r="C22" s="26" t="s">
        <v>108</v>
      </c>
      <c r="D22" s="26" t="s">
        <v>109</v>
      </c>
      <c r="E22" s="37" t="s">
        <v>97</v>
      </c>
      <c r="F22" s="37" t="s">
        <v>100</v>
      </c>
      <c r="G22" s="27">
        <v>43466</v>
      </c>
      <c r="H22" s="27">
        <v>43466</v>
      </c>
      <c r="I22" s="25" t="s">
        <v>54</v>
      </c>
      <c r="J22" s="27" t="s">
        <v>55</v>
      </c>
      <c r="K22" s="26" t="s">
        <v>56</v>
      </c>
      <c r="L22" s="26" t="s">
        <v>57</v>
      </c>
      <c r="M22" s="26" t="s">
        <v>58</v>
      </c>
      <c r="N22" s="26" t="s">
        <v>59</v>
      </c>
      <c r="O22" s="26" t="s">
        <v>60</v>
      </c>
      <c r="P22" s="28">
        <v>3.0000000000000001E-3</v>
      </c>
      <c r="Q22" s="29" t="s">
        <v>110</v>
      </c>
      <c r="R22" s="29"/>
      <c r="S22" s="29"/>
      <c r="T22" s="30"/>
      <c r="U22" s="30"/>
      <c r="V22" s="30"/>
      <c r="W22" s="30"/>
      <c r="X22" s="30"/>
      <c r="Y22" s="30"/>
      <c r="Z22" s="30"/>
      <c r="AA22" s="31"/>
      <c r="AB22" s="32" t="s">
        <v>62</v>
      </c>
      <c r="AC22" s="33" t="str">
        <f>IF(ISBLANK(AB22),"",IF(ISERROR(VLOOKUP(AB22,'[1]Гр.П 670'!$A$2:$B$57,2,FALSE)),"группы",VLOOKUP(AB22,'[1]Гр.П 670'!$A$2:$B$57,2,FALSE)))</f>
        <v>Социальная поддержка населения</v>
      </c>
      <c r="AD22" s="26" t="s">
        <v>86</v>
      </c>
      <c r="AE22" s="31"/>
      <c r="AF22" s="36"/>
      <c r="AG22" s="36">
        <v>0</v>
      </c>
      <c r="AH22" s="36">
        <v>5</v>
      </c>
      <c r="AI22" s="34">
        <v>1</v>
      </c>
      <c r="AJ22" s="34">
        <v>1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/>
      <c r="AQ22" s="34">
        <v>8</v>
      </c>
      <c r="AR22" s="34">
        <v>8</v>
      </c>
      <c r="AS22" s="34">
        <v>8</v>
      </c>
      <c r="AT22" s="34">
        <v>8</v>
      </c>
      <c r="AU22" s="34">
        <v>0</v>
      </c>
      <c r="AV22" s="34" t="s">
        <v>64</v>
      </c>
      <c r="AW22" s="36"/>
    </row>
    <row r="23" spans="1:49" ht="22.5" customHeight="1" x14ac:dyDescent="0.25">
      <c r="A23" s="24">
        <v>14</v>
      </c>
      <c r="B23" s="26" t="s">
        <v>107</v>
      </c>
      <c r="C23" s="26" t="s">
        <v>108</v>
      </c>
      <c r="D23" s="26" t="s">
        <v>109</v>
      </c>
      <c r="E23" s="37" t="s">
        <v>97</v>
      </c>
      <c r="F23" s="26" t="s">
        <v>111</v>
      </c>
      <c r="G23" s="27">
        <v>43466</v>
      </c>
      <c r="H23" s="27">
        <v>43466</v>
      </c>
      <c r="I23" s="25" t="s">
        <v>54</v>
      </c>
      <c r="J23" s="27" t="s">
        <v>55</v>
      </c>
      <c r="K23" s="26" t="s">
        <v>56</v>
      </c>
      <c r="L23" s="26" t="s">
        <v>57</v>
      </c>
      <c r="M23" s="26" t="s">
        <v>58</v>
      </c>
      <c r="N23" s="26" t="s">
        <v>59</v>
      </c>
      <c r="O23" s="26" t="s">
        <v>60</v>
      </c>
      <c r="P23" s="28">
        <v>3.0000000000000001E-3</v>
      </c>
      <c r="Q23" s="29" t="s">
        <v>110</v>
      </c>
      <c r="R23" s="29"/>
      <c r="S23" s="29"/>
      <c r="T23" s="30"/>
      <c r="U23" s="30"/>
      <c r="V23" s="30"/>
      <c r="W23" s="30"/>
      <c r="X23" s="30"/>
      <c r="Y23" s="30"/>
      <c r="Z23" s="30"/>
      <c r="AA23" s="31"/>
      <c r="AB23" s="32" t="s">
        <v>62</v>
      </c>
      <c r="AC23" s="33" t="str">
        <f>IF(ISBLANK(AB23),"",IF(ISERROR(VLOOKUP(AB23,'[1]Гр.П 670'!$A$2:$B$57,2,FALSE)),"группы",VLOOKUP(AB23,'[1]Гр.П 670'!$A$2:$B$57,2,FALSE)))</f>
        <v>Социальная поддержка населения</v>
      </c>
      <c r="AD23" s="26" t="s">
        <v>86</v>
      </c>
      <c r="AE23" s="31"/>
      <c r="AF23" s="36"/>
      <c r="AG23" s="36">
        <v>0</v>
      </c>
      <c r="AH23" s="36">
        <v>5</v>
      </c>
      <c r="AI23" s="34">
        <v>4</v>
      </c>
      <c r="AJ23" s="34">
        <v>4</v>
      </c>
      <c r="AK23" s="34">
        <v>2</v>
      </c>
      <c r="AL23" s="34">
        <v>2</v>
      </c>
      <c r="AM23" s="34">
        <v>2</v>
      </c>
      <c r="AN23" s="34">
        <v>2</v>
      </c>
      <c r="AO23" s="34">
        <v>2</v>
      </c>
      <c r="AP23" s="34"/>
      <c r="AQ23" s="34">
        <v>0</v>
      </c>
      <c r="AR23" s="34">
        <v>0</v>
      </c>
      <c r="AS23" s="34">
        <v>0</v>
      </c>
      <c r="AT23" s="34">
        <v>1</v>
      </c>
      <c r="AU23" s="34">
        <v>1</v>
      </c>
      <c r="AV23" s="34" t="s">
        <v>64</v>
      </c>
      <c r="AW23" s="36"/>
    </row>
    <row r="24" spans="1:49" ht="22.5" customHeight="1" x14ac:dyDescent="0.25">
      <c r="A24" s="24">
        <v>15</v>
      </c>
      <c r="B24" s="26" t="s">
        <v>107</v>
      </c>
      <c r="C24" s="26" t="s">
        <v>108</v>
      </c>
      <c r="D24" s="26" t="s">
        <v>112</v>
      </c>
      <c r="E24" s="26"/>
      <c r="F24" s="26" t="s">
        <v>113</v>
      </c>
      <c r="G24" s="27">
        <v>40815</v>
      </c>
      <c r="H24" s="27">
        <v>40909</v>
      </c>
      <c r="I24" s="25" t="s">
        <v>54</v>
      </c>
      <c r="J24" s="27" t="s">
        <v>55</v>
      </c>
      <c r="K24" s="26" t="s">
        <v>60</v>
      </c>
      <c r="L24" s="26" t="s">
        <v>104</v>
      </c>
      <c r="M24" s="26" t="s">
        <v>105</v>
      </c>
      <c r="N24" s="26" t="s">
        <v>59</v>
      </c>
      <c r="O24" s="26" t="s">
        <v>60</v>
      </c>
      <c r="P24" s="28">
        <v>1.4999999999999999E-2</v>
      </c>
      <c r="Q24" s="29" t="s">
        <v>110</v>
      </c>
      <c r="R24" s="29"/>
      <c r="S24" s="29"/>
      <c r="T24" s="30"/>
      <c r="U24" s="30"/>
      <c r="V24" s="30"/>
      <c r="W24" s="30"/>
      <c r="X24" s="30"/>
      <c r="Y24" s="30"/>
      <c r="Z24" s="30"/>
      <c r="AA24" s="31"/>
      <c r="AB24" s="32" t="s">
        <v>106</v>
      </c>
      <c r="AC24" s="33" t="str">
        <f>IF(ISBLANK(AB24),"",IF(ISERROR(VLOOKUP(AB24,'[1]Гр.П 670'!$A$2:$B$57,2,FALSE)),"группы",VLOOKUP(AB24,'[1]Гр.П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24" s="26" t="s">
        <v>73</v>
      </c>
      <c r="AE24" s="31"/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6"/>
      <c r="AQ24" s="36">
        <v>0</v>
      </c>
      <c r="AR24" s="34">
        <v>0</v>
      </c>
      <c r="AS24" s="36">
        <v>0</v>
      </c>
      <c r="AT24" s="34">
        <v>0</v>
      </c>
      <c r="AU24" s="34">
        <v>0</v>
      </c>
      <c r="AV24" s="34" t="s">
        <v>64</v>
      </c>
      <c r="AW24" s="34"/>
    </row>
    <row r="25" spans="1:49" ht="22.5" customHeight="1" x14ac:dyDescent="0.25">
      <c r="A25" s="24">
        <v>16</v>
      </c>
      <c r="B25" s="26" t="s">
        <v>107</v>
      </c>
      <c r="C25" s="26" t="s">
        <v>108</v>
      </c>
      <c r="D25" s="26" t="s">
        <v>112</v>
      </c>
      <c r="E25" s="26"/>
      <c r="F25" s="26" t="s">
        <v>114</v>
      </c>
      <c r="G25" s="27">
        <v>43308</v>
      </c>
      <c r="H25" s="27">
        <v>43466</v>
      </c>
      <c r="I25" s="25" t="s">
        <v>54</v>
      </c>
      <c r="J25" s="27" t="s">
        <v>55</v>
      </c>
      <c r="K25" s="26" t="s">
        <v>56</v>
      </c>
      <c r="L25" s="26" t="s">
        <v>104</v>
      </c>
      <c r="M25" s="26" t="s">
        <v>105</v>
      </c>
      <c r="N25" s="26" t="s">
        <v>59</v>
      </c>
      <c r="O25" s="26" t="s">
        <v>60</v>
      </c>
      <c r="P25" s="28">
        <v>1.4999999999999999E-2</v>
      </c>
      <c r="Q25" s="29" t="s">
        <v>110</v>
      </c>
      <c r="R25" s="29"/>
      <c r="S25" s="29"/>
      <c r="T25" s="30"/>
      <c r="U25" s="30"/>
      <c r="V25" s="30"/>
      <c r="W25" s="30"/>
      <c r="X25" s="30"/>
      <c r="Y25" s="30"/>
      <c r="Z25" s="30"/>
      <c r="AA25" s="31"/>
      <c r="AB25" s="32" t="s">
        <v>115</v>
      </c>
      <c r="AC25" s="33" t="str">
        <f>IF(ISBLANK(AB25),"",IF(ISERROR(VLOOKUP(AB25,'[1]Гр.П 670'!$A$2:$B$57,2,FALSE)),"группы",VLOOKUP(AB25,'[1]Гр.П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5" s="26" t="s">
        <v>73</v>
      </c>
      <c r="AE25" s="31"/>
      <c r="AF25" s="34">
        <v>0</v>
      </c>
      <c r="AG25" s="34">
        <v>0</v>
      </c>
      <c r="AH25" s="34">
        <v>66</v>
      </c>
      <c r="AI25" s="34">
        <v>0</v>
      </c>
      <c r="AJ25" s="34">
        <v>12</v>
      </c>
      <c r="AK25" s="34">
        <v>8</v>
      </c>
      <c r="AL25" s="34">
        <v>8</v>
      </c>
      <c r="AM25" s="34">
        <v>8</v>
      </c>
      <c r="AN25" s="34">
        <v>8</v>
      </c>
      <c r="AO25" s="34">
        <v>8</v>
      </c>
      <c r="AP25" s="36"/>
      <c r="AQ25" s="36">
        <v>0</v>
      </c>
      <c r="AR25" s="34">
        <v>0</v>
      </c>
      <c r="AS25" s="36">
        <v>0</v>
      </c>
      <c r="AT25" s="34">
        <v>0</v>
      </c>
      <c r="AU25" s="34">
        <v>0</v>
      </c>
      <c r="AV25" s="34" t="s">
        <v>64</v>
      </c>
      <c r="AW25" s="36"/>
    </row>
    <row r="26" spans="1:49" ht="63" customHeight="1" x14ac:dyDescent="0.25">
      <c r="A26" s="24">
        <v>17</v>
      </c>
      <c r="B26" s="26" t="s">
        <v>116</v>
      </c>
      <c r="C26" s="26" t="s">
        <v>117</v>
      </c>
      <c r="D26" s="26" t="s">
        <v>118</v>
      </c>
      <c r="E26" s="26" t="s">
        <v>119</v>
      </c>
      <c r="F26" s="26" t="s">
        <v>98</v>
      </c>
      <c r="G26" s="27">
        <v>43466</v>
      </c>
      <c r="H26" s="27">
        <v>43831</v>
      </c>
      <c r="I26" s="25" t="s">
        <v>54</v>
      </c>
      <c r="J26" s="27" t="s">
        <v>55</v>
      </c>
      <c r="K26" s="26" t="s">
        <v>56</v>
      </c>
      <c r="L26" s="26" t="s">
        <v>57</v>
      </c>
      <c r="M26" s="26" t="s">
        <v>58</v>
      </c>
      <c r="N26" s="26" t="s">
        <v>59</v>
      </c>
      <c r="O26" s="26" t="s">
        <v>60</v>
      </c>
      <c r="P26" s="28">
        <v>3.0000000000000001E-3</v>
      </c>
      <c r="Q26" s="29" t="s">
        <v>120</v>
      </c>
      <c r="R26" s="29"/>
      <c r="S26" s="29"/>
      <c r="T26" s="30"/>
      <c r="U26" s="30"/>
      <c r="V26" s="30"/>
      <c r="W26" s="30"/>
      <c r="X26" s="30"/>
      <c r="Y26" s="30"/>
      <c r="Z26" s="30"/>
      <c r="AA26" s="31"/>
      <c r="AB26" s="32" t="s">
        <v>62</v>
      </c>
      <c r="AC26" s="33" t="str">
        <f>IF(ISBLANK(AB26),"",IF(ISERROR(VLOOKUP(AB26,'[1]Гр.П 670'!$A$2:$B$57,2,FALSE)),"группы",VLOOKUP(AB26,'[1]Гр.П 670'!$A$2:$B$57,2,FALSE)))</f>
        <v>Социальная поддержка населения</v>
      </c>
      <c r="AD26" s="26" t="s">
        <v>86</v>
      </c>
      <c r="AE26" s="38"/>
      <c r="AF26" s="34">
        <v>0</v>
      </c>
      <c r="AG26" s="34">
        <v>0</v>
      </c>
      <c r="AH26" s="34">
        <v>0</v>
      </c>
      <c r="AI26" s="34">
        <v>3</v>
      </c>
      <c r="AJ26" s="34">
        <v>3</v>
      </c>
      <c r="AK26" s="34">
        <v>3</v>
      </c>
      <c r="AL26" s="34">
        <v>3</v>
      </c>
      <c r="AM26" s="34">
        <v>3</v>
      </c>
      <c r="AN26" s="34">
        <v>3</v>
      </c>
      <c r="AO26" s="34">
        <v>3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 t="s">
        <v>64</v>
      </c>
      <c r="AW26" s="36"/>
    </row>
    <row r="27" spans="1:49" ht="65.25" customHeight="1" x14ac:dyDescent="0.25">
      <c r="A27" s="24">
        <v>18</v>
      </c>
      <c r="B27" s="26" t="s">
        <v>116</v>
      </c>
      <c r="C27" s="26" t="s">
        <v>117</v>
      </c>
      <c r="D27" s="26" t="s">
        <v>121</v>
      </c>
      <c r="E27" s="26" t="s">
        <v>119</v>
      </c>
      <c r="F27" s="26" t="s">
        <v>122</v>
      </c>
      <c r="G27" s="27">
        <v>43466</v>
      </c>
      <c r="H27" s="27">
        <v>43831</v>
      </c>
      <c r="I27" s="25" t="s">
        <v>54</v>
      </c>
      <c r="J27" s="27" t="s">
        <v>55</v>
      </c>
      <c r="K27" s="26" t="s">
        <v>123</v>
      </c>
      <c r="L27" s="26" t="s">
        <v>104</v>
      </c>
      <c r="M27" s="26" t="s">
        <v>105</v>
      </c>
      <c r="N27" s="26" t="s">
        <v>59</v>
      </c>
      <c r="O27" s="26" t="s">
        <v>60</v>
      </c>
      <c r="P27" s="28">
        <v>1.4999999999999999E-2</v>
      </c>
      <c r="Q27" s="29" t="s">
        <v>120</v>
      </c>
      <c r="R27" s="29"/>
      <c r="S27" s="29"/>
      <c r="T27" s="30"/>
      <c r="U27" s="30"/>
      <c r="V27" s="30"/>
      <c r="W27" s="30"/>
      <c r="X27" s="30"/>
      <c r="Y27" s="30"/>
      <c r="Z27" s="30"/>
      <c r="AA27" s="31"/>
      <c r="AB27" s="32" t="s">
        <v>115</v>
      </c>
      <c r="AC27" s="33" t="str">
        <f>IF(ISBLANK(AB27),"",IF(ISERROR(VLOOKUP(AB27,'[1]Гр.П 670'!$A$2:$B$57,2,FALSE)),"группы",VLOOKUP(AB27,'[1]Гр.П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27" s="26" t="s">
        <v>73</v>
      </c>
      <c r="AE27" s="31"/>
      <c r="AF27" s="34">
        <v>0</v>
      </c>
      <c r="AG27" s="34">
        <v>0</v>
      </c>
      <c r="AH27" s="34">
        <v>0</v>
      </c>
      <c r="AI27" s="34">
        <v>51</v>
      </c>
      <c r="AJ27" s="34">
        <v>50</v>
      </c>
      <c r="AK27" s="34">
        <v>12</v>
      </c>
      <c r="AL27" s="34">
        <v>12</v>
      </c>
      <c r="AM27" s="34">
        <v>12</v>
      </c>
      <c r="AN27" s="34">
        <v>12</v>
      </c>
      <c r="AO27" s="34">
        <v>12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 t="s">
        <v>64</v>
      </c>
      <c r="AW27" s="36"/>
    </row>
    <row r="28" spans="1:49" ht="60.75" customHeight="1" x14ac:dyDescent="0.25">
      <c r="A28" s="24">
        <v>19</v>
      </c>
      <c r="B28" s="26" t="s">
        <v>116</v>
      </c>
      <c r="C28" s="26" t="s">
        <v>117</v>
      </c>
      <c r="D28" s="26" t="s">
        <v>124</v>
      </c>
      <c r="E28" s="26" t="s">
        <v>119</v>
      </c>
      <c r="F28" s="26" t="s">
        <v>125</v>
      </c>
      <c r="G28" s="27">
        <v>43466</v>
      </c>
      <c r="H28" s="27">
        <v>43831</v>
      </c>
      <c r="I28" s="25" t="s">
        <v>54</v>
      </c>
      <c r="J28" s="27" t="s">
        <v>55</v>
      </c>
      <c r="K28" s="26" t="s">
        <v>60</v>
      </c>
      <c r="L28" s="26" t="s">
        <v>104</v>
      </c>
      <c r="M28" s="26" t="s">
        <v>105</v>
      </c>
      <c r="N28" s="26" t="s">
        <v>59</v>
      </c>
      <c r="O28" s="26" t="s">
        <v>60</v>
      </c>
      <c r="P28" s="28">
        <v>1.4999999999999999E-2</v>
      </c>
      <c r="Q28" s="29" t="s">
        <v>120</v>
      </c>
      <c r="R28" s="29"/>
      <c r="S28" s="29"/>
      <c r="T28" s="30"/>
      <c r="U28" s="30"/>
      <c r="V28" s="30"/>
      <c r="W28" s="30"/>
      <c r="X28" s="30"/>
      <c r="Y28" s="30"/>
      <c r="Z28" s="30"/>
      <c r="AA28" s="31"/>
      <c r="AB28" s="32" t="s">
        <v>106</v>
      </c>
      <c r="AC28" s="33" t="str">
        <f>IF(ISBLANK(AB28),"",IF(ISERROR(VLOOKUP(AB28,'[1]Гр.П 670'!$A$2:$B$57,2,FALSE)),"группы",VLOOKUP(AB28,'[1]Гр.П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28" s="26" t="s">
        <v>73</v>
      </c>
      <c r="AE28" s="31"/>
      <c r="AF28" s="36">
        <v>0</v>
      </c>
      <c r="AG28" s="36">
        <v>0</v>
      </c>
      <c r="AH28" s="36">
        <v>0</v>
      </c>
      <c r="AI28" s="36">
        <v>19</v>
      </c>
      <c r="AJ28" s="36">
        <v>42</v>
      </c>
      <c r="AK28" s="36">
        <v>10</v>
      </c>
      <c r="AL28" s="36">
        <v>10</v>
      </c>
      <c r="AM28" s="36">
        <v>10</v>
      </c>
      <c r="AN28" s="36">
        <v>10</v>
      </c>
      <c r="AO28" s="36">
        <v>10</v>
      </c>
      <c r="AP28" s="34"/>
      <c r="AQ28" s="34">
        <v>0</v>
      </c>
      <c r="AR28" s="34">
        <v>0</v>
      </c>
      <c r="AS28" s="34">
        <v>0</v>
      </c>
      <c r="AT28" s="34">
        <v>0</v>
      </c>
      <c r="AU28" s="34">
        <v>1</v>
      </c>
      <c r="AV28" s="34" t="s">
        <v>64</v>
      </c>
      <c r="AW28" s="34"/>
    </row>
    <row r="29" spans="1:49" ht="105" customHeight="1" x14ac:dyDescent="0.25">
      <c r="A29" s="24">
        <v>20</v>
      </c>
      <c r="B29" s="26" t="s">
        <v>126</v>
      </c>
      <c r="C29" s="26" t="s">
        <v>127</v>
      </c>
      <c r="D29" s="26" t="s">
        <v>118</v>
      </c>
      <c r="E29" s="26" t="s">
        <v>83</v>
      </c>
      <c r="F29" s="26" t="s">
        <v>128</v>
      </c>
      <c r="G29" s="27">
        <v>43290</v>
      </c>
      <c r="H29" s="27">
        <v>43466</v>
      </c>
      <c r="I29" s="25" t="s">
        <v>54</v>
      </c>
      <c r="J29" s="27" t="s">
        <v>55</v>
      </c>
      <c r="K29" s="26" t="s">
        <v>56</v>
      </c>
      <c r="L29" s="26" t="s">
        <v>57</v>
      </c>
      <c r="M29" s="26" t="s">
        <v>58</v>
      </c>
      <c r="N29" s="26" t="s">
        <v>59</v>
      </c>
      <c r="O29" s="26" t="s">
        <v>60</v>
      </c>
      <c r="P29" s="28">
        <v>3.0000000000000001E-3</v>
      </c>
      <c r="Q29" s="29" t="s">
        <v>129</v>
      </c>
      <c r="R29" s="29"/>
      <c r="S29" s="29"/>
      <c r="T29" s="30"/>
      <c r="U29" s="30"/>
      <c r="V29" s="30"/>
      <c r="W29" s="30"/>
      <c r="X29" s="30"/>
      <c r="Y29" s="30"/>
      <c r="Z29" s="30"/>
      <c r="AA29" s="31"/>
      <c r="AB29" s="32" t="s">
        <v>62</v>
      </c>
      <c r="AC29" s="33" t="str">
        <f>IF(ISBLANK(AB29),"",IF(ISERROR(VLOOKUP(AB29,'[1]Гр.П 670'!$A$2:$B$57,2,FALSE)),"группы",VLOOKUP(AB29,'[1]Гр.П 670'!$A$2:$B$57,2,FALSE)))</f>
        <v>Социальная поддержка населения</v>
      </c>
      <c r="AD29" s="26" t="s">
        <v>86</v>
      </c>
      <c r="AE29" s="31"/>
      <c r="AF29" s="36"/>
      <c r="AG29" s="36">
        <v>0</v>
      </c>
      <c r="AH29" s="36">
        <v>12</v>
      </c>
      <c r="AI29" s="34">
        <v>12</v>
      </c>
      <c r="AJ29" s="34">
        <v>12</v>
      </c>
      <c r="AK29" s="34">
        <v>26</v>
      </c>
      <c r="AL29" s="34">
        <v>26</v>
      </c>
      <c r="AM29" s="34">
        <v>26</v>
      </c>
      <c r="AN29" s="34">
        <v>26</v>
      </c>
      <c r="AO29" s="34">
        <v>26</v>
      </c>
      <c r="AP29" s="34">
        <v>0</v>
      </c>
      <c r="AQ29" s="34">
        <v>0</v>
      </c>
      <c r="AR29" s="34">
        <v>0</v>
      </c>
      <c r="AS29" s="34">
        <v>1</v>
      </c>
      <c r="AT29" s="34">
        <v>1</v>
      </c>
      <c r="AU29" s="34">
        <v>1</v>
      </c>
      <c r="AV29" s="34" t="s">
        <v>64</v>
      </c>
      <c r="AW29" s="34"/>
    </row>
    <row r="30" spans="1:49" ht="82.5" customHeight="1" x14ac:dyDescent="0.25">
      <c r="A30" s="24">
        <v>21</v>
      </c>
      <c r="B30" s="26" t="s">
        <v>126</v>
      </c>
      <c r="C30" s="26" t="s">
        <v>127</v>
      </c>
      <c r="D30" s="26" t="s">
        <v>118</v>
      </c>
      <c r="E30" s="26" t="s">
        <v>83</v>
      </c>
      <c r="F30" s="26" t="s">
        <v>130</v>
      </c>
      <c r="G30" s="27">
        <v>43290</v>
      </c>
      <c r="H30" s="27">
        <v>43466</v>
      </c>
      <c r="I30" s="25" t="s">
        <v>54</v>
      </c>
      <c r="J30" s="27" t="s">
        <v>55</v>
      </c>
      <c r="K30" s="26" t="s">
        <v>56</v>
      </c>
      <c r="L30" s="26" t="s">
        <v>57</v>
      </c>
      <c r="M30" s="26" t="s">
        <v>58</v>
      </c>
      <c r="N30" s="26" t="s">
        <v>59</v>
      </c>
      <c r="O30" s="26" t="s">
        <v>60</v>
      </c>
      <c r="P30" s="28">
        <v>3.0000000000000001E-3</v>
      </c>
      <c r="Q30" s="29" t="s">
        <v>129</v>
      </c>
      <c r="R30" s="29"/>
      <c r="S30" s="29"/>
      <c r="T30" s="30"/>
      <c r="U30" s="30"/>
      <c r="V30" s="30"/>
      <c r="W30" s="30"/>
      <c r="X30" s="30"/>
      <c r="Y30" s="30"/>
      <c r="Z30" s="30"/>
      <c r="AA30" s="31"/>
      <c r="AB30" s="32" t="s">
        <v>62</v>
      </c>
      <c r="AC30" s="33" t="str">
        <f>IF(ISBLANK(AB30),"",IF(ISERROR(VLOOKUP(AB30,'[1]Гр.П 670'!$A$2:$B$57,2,FALSE)),"группы",VLOOKUP(AB30,'[1]Гр.П 670'!$A$2:$B$57,2,FALSE)))</f>
        <v>Социальная поддержка населения</v>
      </c>
      <c r="AD30" s="26" t="s">
        <v>86</v>
      </c>
      <c r="AE30" s="31"/>
      <c r="AF30" s="34"/>
      <c r="AG30" s="34">
        <v>0</v>
      </c>
      <c r="AH30" s="34">
        <v>2.73</v>
      </c>
      <c r="AI30" s="34">
        <v>3</v>
      </c>
      <c r="AJ30" s="34">
        <v>3</v>
      </c>
      <c r="AK30" s="34">
        <v>1</v>
      </c>
      <c r="AL30" s="34">
        <v>1</v>
      </c>
      <c r="AM30" s="34">
        <v>1</v>
      </c>
      <c r="AN30" s="34">
        <v>1</v>
      </c>
      <c r="AO30" s="34">
        <v>1</v>
      </c>
      <c r="AP30" s="36">
        <v>0</v>
      </c>
      <c r="AQ30" s="34">
        <v>0</v>
      </c>
      <c r="AR30" s="34">
        <v>1</v>
      </c>
      <c r="AS30" s="34">
        <v>1</v>
      </c>
      <c r="AT30" s="34">
        <v>1</v>
      </c>
      <c r="AU30" s="34">
        <v>3</v>
      </c>
      <c r="AV30" s="34" t="s">
        <v>64</v>
      </c>
      <c r="AW30" s="36"/>
    </row>
    <row r="31" spans="1:49" ht="72.75" customHeight="1" x14ac:dyDescent="0.25">
      <c r="A31" s="24">
        <v>22</v>
      </c>
      <c r="B31" s="26" t="s">
        <v>126</v>
      </c>
      <c r="C31" s="26" t="s">
        <v>127</v>
      </c>
      <c r="D31" s="26" t="s">
        <v>118</v>
      </c>
      <c r="E31" s="26" t="s">
        <v>83</v>
      </c>
      <c r="F31" s="26" t="s">
        <v>131</v>
      </c>
      <c r="G31" s="27">
        <v>43290</v>
      </c>
      <c r="H31" s="27">
        <v>43466</v>
      </c>
      <c r="I31" s="25" t="s">
        <v>54</v>
      </c>
      <c r="J31" s="27" t="s">
        <v>55</v>
      </c>
      <c r="K31" s="26" t="s">
        <v>56</v>
      </c>
      <c r="L31" s="26" t="s">
        <v>57</v>
      </c>
      <c r="M31" s="26" t="s">
        <v>58</v>
      </c>
      <c r="N31" s="26" t="s">
        <v>59</v>
      </c>
      <c r="O31" s="26" t="s">
        <v>60</v>
      </c>
      <c r="P31" s="28">
        <v>3.0000000000000001E-3</v>
      </c>
      <c r="Q31" s="29" t="s">
        <v>129</v>
      </c>
      <c r="R31" s="29"/>
      <c r="S31" s="29"/>
      <c r="T31" s="30"/>
      <c r="U31" s="30"/>
      <c r="V31" s="30"/>
      <c r="W31" s="30"/>
      <c r="X31" s="30"/>
      <c r="Y31" s="30"/>
      <c r="Z31" s="30"/>
      <c r="AA31" s="31"/>
      <c r="AB31" s="32" t="s">
        <v>62</v>
      </c>
      <c r="AC31" s="33" t="str">
        <f>IF(ISBLANK(AB31),"",IF(ISERROR(VLOOKUP(AB31,'[1]Гр.П 670'!$A$2:$B$57,2,FALSE)),"группы",VLOOKUP(AB31,'[1]Гр.П 670'!$A$2:$B$57,2,FALSE)))</f>
        <v>Социальная поддержка населения</v>
      </c>
      <c r="AD31" s="26" t="s">
        <v>86</v>
      </c>
      <c r="AE31" s="31"/>
      <c r="AF31" s="34"/>
      <c r="AG31" s="34">
        <v>0</v>
      </c>
      <c r="AH31" s="34">
        <v>0</v>
      </c>
      <c r="AI31" s="34">
        <v>0</v>
      </c>
      <c r="AJ31" s="34">
        <v>1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6"/>
      <c r="AQ31" s="36">
        <v>58</v>
      </c>
      <c r="AR31" s="34">
        <v>58</v>
      </c>
      <c r="AS31" s="36">
        <v>58</v>
      </c>
      <c r="AT31" s="34">
        <v>58</v>
      </c>
      <c r="AU31" s="34">
        <v>44</v>
      </c>
      <c r="AV31" s="34" t="s">
        <v>64</v>
      </c>
      <c r="AW31" s="34"/>
    </row>
    <row r="32" spans="1:49" ht="87" customHeight="1" x14ac:dyDescent="0.25">
      <c r="A32" s="24">
        <v>23</v>
      </c>
      <c r="B32" s="26" t="s">
        <v>126</v>
      </c>
      <c r="C32" s="26" t="s">
        <v>127</v>
      </c>
      <c r="D32" s="26" t="s">
        <v>118</v>
      </c>
      <c r="E32" s="26" t="s">
        <v>83</v>
      </c>
      <c r="F32" s="26" t="s">
        <v>132</v>
      </c>
      <c r="G32" s="27">
        <v>43290</v>
      </c>
      <c r="H32" s="27">
        <v>43466</v>
      </c>
      <c r="I32" s="25" t="s">
        <v>54</v>
      </c>
      <c r="J32" s="27" t="s">
        <v>55</v>
      </c>
      <c r="K32" s="26" t="s">
        <v>56</v>
      </c>
      <c r="L32" s="26" t="s">
        <v>57</v>
      </c>
      <c r="M32" s="26" t="s">
        <v>58</v>
      </c>
      <c r="N32" s="26" t="s">
        <v>59</v>
      </c>
      <c r="O32" s="26" t="s">
        <v>60</v>
      </c>
      <c r="P32" s="28">
        <v>3.0000000000000001E-3</v>
      </c>
      <c r="Q32" s="29" t="s">
        <v>129</v>
      </c>
      <c r="R32" s="29"/>
      <c r="S32" s="29"/>
      <c r="T32" s="30"/>
      <c r="U32" s="30"/>
      <c r="V32" s="30"/>
      <c r="W32" s="30"/>
      <c r="X32" s="30"/>
      <c r="Y32" s="30"/>
      <c r="Z32" s="30"/>
      <c r="AA32" s="31"/>
      <c r="AB32" s="32" t="s">
        <v>62</v>
      </c>
      <c r="AC32" s="33" t="str">
        <f>IF(ISBLANK(AB32),"",IF(ISERROR(VLOOKUP(AB32,'[1]Гр.П 670'!$A$2:$B$57,2,FALSE)),"группы",VLOOKUP(AB32,'[1]Гр.П 670'!$A$2:$B$57,2,FALSE)))</f>
        <v>Социальная поддержка населения</v>
      </c>
      <c r="AD32" s="26" t="s">
        <v>86</v>
      </c>
      <c r="AE32" s="31"/>
      <c r="AF32" s="34"/>
      <c r="AG32" s="34">
        <v>0</v>
      </c>
      <c r="AH32" s="34">
        <v>2.7189999999999999</v>
      </c>
      <c r="AI32" s="34">
        <v>3</v>
      </c>
      <c r="AJ32" s="34">
        <v>3</v>
      </c>
      <c r="AK32" s="34">
        <v>3</v>
      </c>
      <c r="AL32" s="34">
        <v>3</v>
      </c>
      <c r="AM32" s="34">
        <v>3</v>
      </c>
      <c r="AN32" s="34">
        <v>3</v>
      </c>
      <c r="AO32" s="34">
        <v>3</v>
      </c>
      <c r="AP32" s="34"/>
      <c r="AQ32" s="34">
        <v>3</v>
      </c>
      <c r="AR32" s="34">
        <v>3</v>
      </c>
      <c r="AS32" s="34">
        <v>3</v>
      </c>
      <c r="AT32" s="34">
        <v>3</v>
      </c>
      <c r="AU32" s="34">
        <v>7</v>
      </c>
      <c r="AV32" s="34" t="s">
        <v>64</v>
      </c>
      <c r="AW32" s="34"/>
    </row>
    <row r="33" spans="1:49" ht="62.25" customHeight="1" x14ac:dyDescent="0.25">
      <c r="A33" s="24">
        <v>24</v>
      </c>
      <c r="B33" s="26" t="s">
        <v>126</v>
      </c>
      <c r="C33" s="26" t="s">
        <v>127</v>
      </c>
      <c r="D33" s="26" t="s">
        <v>118</v>
      </c>
      <c r="E33" s="26" t="s">
        <v>83</v>
      </c>
      <c r="F33" s="26" t="s">
        <v>133</v>
      </c>
      <c r="G33" s="27">
        <v>43290</v>
      </c>
      <c r="H33" s="27">
        <v>43466</v>
      </c>
      <c r="I33" s="25" t="s">
        <v>54</v>
      </c>
      <c r="J33" s="27" t="s">
        <v>55</v>
      </c>
      <c r="K33" s="26" t="s">
        <v>56</v>
      </c>
      <c r="L33" s="26" t="s">
        <v>57</v>
      </c>
      <c r="M33" s="26" t="s">
        <v>58</v>
      </c>
      <c r="N33" s="26" t="s">
        <v>59</v>
      </c>
      <c r="O33" s="26" t="s">
        <v>60</v>
      </c>
      <c r="P33" s="28">
        <v>3.0000000000000001E-3</v>
      </c>
      <c r="Q33" s="29" t="s">
        <v>129</v>
      </c>
      <c r="R33" s="29"/>
      <c r="S33" s="29"/>
      <c r="T33" s="30"/>
      <c r="U33" s="30"/>
      <c r="V33" s="30"/>
      <c r="W33" s="30"/>
      <c r="X33" s="30"/>
      <c r="Y33" s="30"/>
      <c r="Z33" s="30"/>
      <c r="AA33" s="31"/>
      <c r="AB33" s="32" t="s">
        <v>62</v>
      </c>
      <c r="AC33" s="33" t="str">
        <f>IF(ISBLANK(AB33),"",IF(ISERROR(VLOOKUP(AB33,'[1]Гр.П 670'!$A$2:$B$57,2,FALSE)),"группы",VLOOKUP(AB33,'[1]Гр.П 670'!$A$2:$B$57,2,FALSE)))</f>
        <v>Социальная поддержка населения</v>
      </c>
      <c r="AD33" s="26" t="s">
        <v>86</v>
      </c>
      <c r="AE33" s="31"/>
      <c r="AF33" s="34"/>
      <c r="AG33" s="34">
        <v>0</v>
      </c>
      <c r="AH33" s="34">
        <v>0.38800000000000001</v>
      </c>
      <c r="AI33" s="34">
        <v>1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/>
      <c r="AQ33" s="34">
        <v>0</v>
      </c>
      <c r="AR33" s="34">
        <v>0</v>
      </c>
      <c r="AS33" s="34">
        <v>0</v>
      </c>
      <c r="AT33" s="34">
        <v>1</v>
      </c>
      <c r="AU33" s="34">
        <v>0</v>
      </c>
      <c r="AV33" s="34" t="s">
        <v>64</v>
      </c>
      <c r="AW33" s="34"/>
    </row>
    <row r="34" spans="1:49" ht="51" customHeight="1" x14ac:dyDescent="0.25">
      <c r="A34" s="24">
        <v>25</v>
      </c>
      <c r="B34" s="26" t="s">
        <v>126</v>
      </c>
      <c r="C34" s="26" t="s">
        <v>127</v>
      </c>
      <c r="D34" s="26" t="s">
        <v>118</v>
      </c>
      <c r="E34" s="26" t="s">
        <v>119</v>
      </c>
      <c r="F34" s="26" t="s">
        <v>98</v>
      </c>
      <c r="G34" s="27">
        <v>43290</v>
      </c>
      <c r="H34" s="27">
        <v>43466</v>
      </c>
      <c r="I34" s="25" t="s">
        <v>54</v>
      </c>
      <c r="J34" s="27" t="s">
        <v>55</v>
      </c>
      <c r="K34" s="26" t="s">
        <v>56</v>
      </c>
      <c r="L34" s="26" t="s">
        <v>57</v>
      </c>
      <c r="M34" s="26" t="s">
        <v>58</v>
      </c>
      <c r="N34" s="26" t="s">
        <v>59</v>
      </c>
      <c r="O34" s="26" t="s">
        <v>60</v>
      </c>
      <c r="P34" s="28">
        <v>3.0000000000000001E-3</v>
      </c>
      <c r="Q34" s="29" t="s">
        <v>129</v>
      </c>
      <c r="R34" s="29"/>
      <c r="S34" s="29"/>
      <c r="T34" s="30"/>
      <c r="U34" s="30"/>
      <c r="V34" s="30"/>
      <c r="W34" s="30"/>
      <c r="X34" s="30"/>
      <c r="Y34" s="30"/>
      <c r="Z34" s="30"/>
      <c r="AA34" s="31"/>
      <c r="AB34" s="32" t="s">
        <v>62</v>
      </c>
      <c r="AC34" s="33" t="str">
        <f>IF(ISBLANK(AB34),"",IF(ISERROR(VLOOKUP(AB34,'[1]Гр.П 670'!$A$2:$B$57,2,FALSE)),"группы",VLOOKUP(AB34,'[1]Гр.П 670'!$A$2:$B$57,2,FALSE)))</f>
        <v>Социальная поддержка населения</v>
      </c>
      <c r="AD34" s="26" t="s">
        <v>86</v>
      </c>
      <c r="AE34" s="39"/>
      <c r="AF34" s="34">
        <v>0</v>
      </c>
      <c r="AG34" s="34">
        <v>0</v>
      </c>
      <c r="AH34" s="34">
        <v>1</v>
      </c>
      <c r="AI34" s="34">
        <v>8</v>
      </c>
      <c r="AJ34" s="34">
        <v>8</v>
      </c>
      <c r="AK34" s="34">
        <v>4</v>
      </c>
      <c r="AL34" s="34">
        <v>4</v>
      </c>
      <c r="AM34" s="34">
        <v>4</v>
      </c>
      <c r="AN34" s="34">
        <v>4</v>
      </c>
      <c r="AO34" s="34">
        <v>4</v>
      </c>
      <c r="AP34" s="34"/>
      <c r="AQ34" s="34">
        <v>7</v>
      </c>
      <c r="AR34" s="34">
        <v>7</v>
      </c>
      <c r="AS34" s="34">
        <v>7</v>
      </c>
      <c r="AT34" s="34">
        <v>7</v>
      </c>
      <c r="AU34" s="34">
        <v>1</v>
      </c>
      <c r="AV34" s="34" t="s">
        <v>64</v>
      </c>
      <c r="AW34" s="40"/>
    </row>
    <row r="35" spans="1:49" ht="129.75" customHeight="1" x14ac:dyDescent="0.25">
      <c r="A35" s="24">
        <v>26</v>
      </c>
      <c r="B35" s="26" t="s">
        <v>126</v>
      </c>
      <c r="C35" s="26" t="s">
        <v>127</v>
      </c>
      <c r="D35" s="26" t="s">
        <v>121</v>
      </c>
      <c r="E35" s="26"/>
      <c r="F35" s="26" t="s">
        <v>134</v>
      </c>
      <c r="G35" s="27">
        <v>43290</v>
      </c>
      <c r="H35" s="27">
        <v>43466</v>
      </c>
      <c r="I35" s="25" t="s">
        <v>54</v>
      </c>
      <c r="J35" s="27" t="s">
        <v>55</v>
      </c>
      <c r="K35" s="26" t="s">
        <v>60</v>
      </c>
      <c r="L35" s="26" t="s">
        <v>104</v>
      </c>
      <c r="M35" s="26" t="s">
        <v>105</v>
      </c>
      <c r="N35" s="26" t="s">
        <v>59</v>
      </c>
      <c r="O35" s="26" t="s">
        <v>60</v>
      </c>
      <c r="P35" s="28">
        <v>1.4999999999999999E-2</v>
      </c>
      <c r="Q35" s="29" t="s">
        <v>129</v>
      </c>
      <c r="R35" s="29"/>
      <c r="S35" s="29"/>
      <c r="T35" s="30"/>
      <c r="U35" s="30"/>
      <c r="V35" s="30"/>
      <c r="W35" s="30"/>
      <c r="X35" s="30"/>
      <c r="Y35" s="30"/>
      <c r="Z35" s="30"/>
      <c r="AA35" s="31"/>
      <c r="AB35" s="32" t="s">
        <v>106</v>
      </c>
      <c r="AC35" s="33" t="str">
        <f>IF(ISBLANK(AB35),"",IF(ISERROR(VLOOKUP(AB35,'[1]Гр.П 670'!$A$2:$B$57,2,FALSE)),"группы",VLOOKUP(AB35,'[1]Гр.П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35" s="26" t="s">
        <v>73</v>
      </c>
      <c r="AE35" s="31"/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/>
      <c r="AQ35" s="34">
        <v>1</v>
      </c>
      <c r="AR35" s="34">
        <v>1</v>
      </c>
      <c r="AS35" s="34">
        <v>1</v>
      </c>
      <c r="AT35" s="34">
        <v>1</v>
      </c>
      <c r="AU35" s="34">
        <v>0</v>
      </c>
      <c r="AV35" s="34" t="s">
        <v>64</v>
      </c>
      <c r="AW35" s="41"/>
    </row>
    <row r="36" spans="1:49" ht="99" customHeight="1" x14ac:dyDescent="0.25">
      <c r="A36" s="24">
        <v>27</v>
      </c>
      <c r="B36" s="26" t="s">
        <v>126</v>
      </c>
      <c r="C36" s="26" t="s">
        <v>127</v>
      </c>
      <c r="D36" s="26" t="s">
        <v>121</v>
      </c>
      <c r="E36" s="26"/>
      <c r="F36" s="26" t="s">
        <v>135</v>
      </c>
      <c r="G36" s="27">
        <v>43290</v>
      </c>
      <c r="H36" s="27">
        <v>43466</v>
      </c>
      <c r="I36" s="25" t="s">
        <v>54</v>
      </c>
      <c r="J36" s="27" t="s">
        <v>55</v>
      </c>
      <c r="K36" s="26" t="s">
        <v>60</v>
      </c>
      <c r="L36" s="26" t="s">
        <v>104</v>
      </c>
      <c r="M36" s="26" t="s">
        <v>105</v>
      </c>
      <c r="N36" s="26" t="s">
        <v>59</v>
      </c>
      <c r="O36" s="26" t="s">
        <v>60</v>
      </c>
      <c r="P36" s="28">
        <v>1.4999999999999999E-2</v>
      </c>
      <c r="Q36" s="29" t="s">
        <v>129</v>
      </c>
      <c r="R36" s="29"/>
      <c r="S36" s="29"/>
      <c r="T36" s="30"/>
      <c r="U36" s="30"/>
      <c r="V36" s="30"/>
      <c r="W36" s="30"/>
      <c r="X36" s="30"/>
      <c r="Y36" s="30"/>
      <c r="Z36" s="30"/>
      <c r="AA36" s="31"/>
      <c r="AB36" s="32" t="s">
        <v>115</v>
      </c>
      <c r="AC36" s="33" t="str">
        <f>IF(ISBLANK(AB36),"",IF(ISERROR(VLOOKUP(AB36,'[1]Гр.П 670'!$A$2:$B$57,2,FALSE)),"группы",VLOOKUP(AB36,'[1]Гр.П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6" s="26" t="s">
        <v>73</v>
      </c>
      <c r="AE36" s="31"/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/>
      <c r="AQ36" s="34">
        <v>0</v>
      </c>
      <c r="AR36" s="34">
        <v>1</v>
      </c>
      <c r="AS36" s="34">
        <v>5</v>
      </c>
      <c r="AT36" s="34">
        <v>5</v>
      </c>
      <c r="AU36" s="34">
        <v>1</v>
      </c>
      <c r="AV36" s="34" t="s">
        <v>64</v>
      </c>
      <c r="AW36" s="34"/>
    </row>
    <row r="37" spans="1:49" ht="44.25" customHeight="1" x14ac:dyDescent="0.25">
      <c r="A37" s="24">
        <v>28</v>
      </c>
      <c r="B37" s="26" t="s">
        <v>136</v>
      </c>
      <c r="C37" s="26" t="s">
        <v>137</v>
      </c>
      <c r="D37" s="25" t="s">
        <v>138</v>
      </c>
      <c r="E37" s="26" t="s">
        <v>119</v>
      </c>
      <c r="F37" s="26" t="s">
        <v>98</v>
      </c>
      <c r="G37" s="27">
        <v>44562</v>
      </c>
      <c r="H37" s="27"/>
      <c r="I37" s="25" t="s">
        <v>54</v>
      </c>
      <c r="J37" s="27" t="s">
        <v>55</v>
      </c>
      <c r="K37" s="26" t="s">
        <v>60</v>
      </c>
      <c r="L37" s="26" t="s">
        <v>57</v>
      </c>
      <c r="M37" s="26" t="s">
        <v>58</v>
      </c>
      <c r="N37" s="26" t="s">
        <v>59</v>
      </c>
      <c r="O37" s="26" t="s">
        <v>60</v>
      </c>
      <c r="P37" s="28">
        <v>3.0000000000000001E-3</v>
      </c>
      <c r="Q37" s="29" t="s">
        <v>139</v>
      </c>
      <c r="R37" s="29"/>
      <c r="S37" s="29"/>
      <c r="T37" s="30"/>
      <c r="U37" s="30"/>
      <c r="V37" s="30"/>
      <c r="W37" s="30"/>
      <c r="X37" s="30"/>
      <c r="Y37" s="30"/>
      <c r="Z37" s="30"/>
      <c r="AA37" s="31"/>
      <c r="AB37" s="32" t="s">
        <v>62</v>
      </c>
      <c r="AC37" s="33" t="str">
        <f>IF(ISBLANK(AB37),"",IF(ISERROR(VLOOKUP(AB37,'[1]Гр.П 670'!$A$2:$B$57,2,FALSE)),"группы",VLOOKUP(AB37,'[1]Гр.П 670'!$A$2:$B$57,2,FALSE)))</f>
        <v>Социальная поддержка населения</v>
      </c>
      <c r="AD37" s="26" t="s">
        <v>86</v>
      </c>
      <c r="AE37" s="31"/>
      <c r="AF37" s="34"/>
      <c r="AG37" s="34"/>
      <c r="AH37" s="34"/>
      <c r="AI37" s="34">
        <v>0</v>
      </c>
      <c r="AJ37" s="42">
        <v>0</v>
      </c>
      <c r="AK37" s="42">
        <v>0</v>
      </c>
      <c r="AL37" s="42">
        <v>6</v>
      </c>
      <c r="AM37" s="42">
        <v>0</v>
      </c>
      <c r="AN37" s="42">
        <v>6</v>
      </c>
      <c r="AO37" s="42">
        <v>6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42">
        <v>4</v>
      </c>
      <c r="AV37" s="34" t="s">
        <v>64</v>
      </c>
      <c r="AW37" s="34"/>
    </row>
    <row r="38" spans="1:49" ht="45.75" customHeight="1" x14ac:dyDescent="0.25">
      <c r="A38" s="24">
        <v>29</v>
      </c>
      <c r="B38" s="25" t="s">
        <v>140</v>
      </c>
      <c r="C38" s="25" t="s">
        <v>141</v>
      </c>
      <c r="D38" s="25" t="s">
        <v>142</v>
      </c>
      <c r="E38" s="26"/>
      <c r="F38" s="26" t="s">
        <v>143</v>
      </c>
      <c r="G38" s="27">
        <v>41540</v>
      </c>
      <c r="H38" s="27">
        <v>41640</v>
      </c>
      <c r="I38" s="25" t="s">
        <v>54</v>
      </c>
      <c r="J38" s="27" t="s">
        <v>55</v>
      </c>
      <c r="K38" s="26" t="s">
        <v>123</v>
      </c>
      <c r="L38" s="26" t="s">
        <v>104</v>
      </c>
      <c r="M38" s="26" t="s">
        <v>105</v>
      </c>
      <c r="N38" s="26" t="s">
        <v>59</v>
      </c>
      <c r="O38" s="26" t="s">
        <v>60</v>
      </c>
      <c r="P38" s="28">
        <v>1.4999999999999999E-2</v>
      </c>
      <c r="Q38" s="29" t="s">
        <v>144</v>
      </c>
      <c r="R38" s="29"/>
      <c r="S38" s="29"/>
      <c r="T38" s="30"/>
      <c r="U38" s="30"/>
      <c r="V38" s="30"/>
      <c r="W38" s="30"/>
      <c r="X38" s="30"/>
      <c r="Y38" s="30"/>
      <c r="Z38" s="30"/>
      <c r="AA38" s="31"/>
      <c r="AB38" s="32" t="s">
        <v>115</v>
      </c>
      <c r="AC38" s="33" t="str">
        <f>IF(ISBLANK(AB38),"",IF(ISERROR(VLOOKUP(AB38,'[1]Гр.П 670'!$A$2:$B$57,2,FALSE)),"группы",VLOOKUP(AB38,'[1]Гр.П 670'!$A$2:$B$57,2,FALSE)))</f>
        <v>Расходы на обеспечение деятельности государственных учреждений субъектов Российской Федерации и муниципальных учреждений</v>
      </c>
      <c r="AD38" s="26" t="s">
        <v>73</v>
      </c>
      <c r="AE38" s="31"/>
      <c r="AF38" s="34">
        <v>27</v>
      </c>
      <c r="AG38" s="34">
        <v>27</v>
      </c>
      <c r="AH38" s="34">
        <v>27</v>
      </c>
      <c r="AI38" s="34">
        <v>27</v>
      </c>
      <c r="AJ38" s="42">
        <v>27</v>
      </c>
      <c r="AK38" s="42">
        <v>0</v>
      </c>
      <c r="AL38" s="42">
        <v>0</v>
      </c>
      <c r="AM38" s="42">
        <v>27</v>
      </c>
      <c r="AN38" s="42">
        <v>27</v>
      </c>
      <c r="AO38" s="42">
        <v>27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42">
        <v>1</v>
      </c>
      <c r="AV38" s="34" t="s">
        <v>64</v>
      </c>
      <c r="AW38" s="34"/>
    </row>
    <row r="39" spans="1:49" s="43" customFormat="1" ht="66" customHeight="1" x14ac:dyDescent="0.25">
      <c r="A39" s="24">
        <v>30</v>
      </c>
      <c r="B39" s="25" t="s">
        <v>145</v>
      </c>
      <c r="C39" s="25" t="s">
        <v>146</v>
      </c>
      <c r="D39" s="25" t="s">
        <v>118</v>
      </c>
      <c r="E39" s="26" t="s">
        <v>83</v>
      </c>
      <c r="F39" s="26" t="s">
        <v>147</v>
      </c>
      <c r="G39" s="27">
        <v>41927</v>
      </c>
      <c r="H39" s="27">
        <v>42005</v>
      </c>
      <c r="I39" s="25" t="s">
        <v>54</v>
      </c>
      <c r="J39" s="27" t="s">
        <v>55</v>
      </c>
      <c r="K39" s="26" t="s">
        <v>56</v>
      </c>
      <c r="L39" s="26" t="s">
        <v>57</v>
      </c>
      <c r="M39" s="26" t="s">
        <v>58</v>
      </c>
      <c r="N39" s="26" t="s">
        <v>59</v>
      </c>
      <c r="O39" s="26" t="s">
        <v>60</v>
      </c>
      <c r="P39" s="28">
        <v>3.0000000000000001E-3</v>
      </c>
      <c r="Q39" s="29" t="s">
        <v>148</v>
      </c>
      <c r="R39" s="29"/>
      <c r="S39" s="29"/>
      <c r="T39" s="30"/>
      <c r="U39" s="30"/>
      <c r="V39" s="30"/>
      <c r="W39" s="30"/>
      <c r="X39" s="30"/>
      <c r="Y39" s="30"/>
      <c r="Z39" s="30"/>
      <c r="AA39" s="31"/>
      <c r="AB39" s="32" t="s">
        <v>62</v>
      </c>
      <c r="AC39" s="33" t="str">
        <f>IF(ISBLANK(AB39),"",IF(ISERROR(VLOOKUP(AB39,'[1]Гр.П 670'!$A$2:$B$57,2,FALSE)),"группы",VLOOKUP(AB39,'[1]Гр.П 670'!$A$2:$B$57,2,FALSE)))</f>
        <v>Социальная поддержка населения</v>
      </c>
      <c r="AD39" s="26" t="s">
        <v>86</v>
      </c>
      <c r="AE39" s="31"/>
      <c r="AF39" s="34"/>
      <c r="AG39" s="34"/>
      <c r="AH39" s="34">
        <v>0</v>
      </c>
      <c r="AI39" s="34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34" t="s">
        <v>64</v>
      </c>
      <c r="AW39" s="34"/>
    </row>
    <row r="40" spans="1:49" ht="120" x14ac:dyDescent="0.25">
      <c r="A40" s="24">
        <v>31</v>
      </c>
      <c r="B40" s="25" t="s">
        <v>145</v>
      </c>
      <c r="C40" s="25" t="s">
        <v>146</v>
      </c>
      <c r="D40" s="25" t="s">
        <v>118</v>
      </c>
      <c r="E40" s="26" t="s">
        <v>83</v>
      </c>
      <c r="F40" s="26" t="s">
        <v>149</v>
      </c>
      <c r="G40" s="27">
        <v>41927</v>
      </c>
      <c r="H40" s="27">
        <v>42005</v>
      </c>
      <c r="I40" s="25" t="s">
        <v>54</v>
      </c>
      <c r="J40" s="27" t="s">
        <v>55</v>
      </c>
      <c r="K40" s="26" t="s">
        <v>56</v>
      </c>
      <c r="L40" s="26" t="s">
        <v>57</v>
      </c>
      <c r="M40" s="26" t="s">
        <v>58</v>
      </c>
      <c r="N40" s="26" t="s">
        <v>59</v>
      </c>
      <c r="O40" s="26" t="s">
        <v>60</v>
      </c>
      <c r="P40" s="28">
        <v>3.0000000000000001E-3</v>
      </c>
      <c r="Q40" s="29" t="s">
        <v>148</v>
      </c>
      <c r="R40" s="29"/>
      <c r="S40" s="29"/>
      <c r="T40" s="30"/>
      <c r="U40" s="30"/>
      <c r="V40" s="30"/>
      <c r="W40" s="30"/>
      <c r="X40" s="30"/>
      <c r="Y40" s="30"/>
      <c r="Z40" s="30"/>
      <c r="AA40" s="31"/>
      <c r="AB40" s="32" t="s">
        <v>62</v>
      </c>
      <c r="AC40" s="33" t="str">
        <f>IF(ISBLANK(AB40),"",IF(ISERROR(VLOOKUP(AB40,'[1]Гр.П 670'!$A$2:$B$57,2,FALSE)),"группы",VLOOKUP(AB40,'[1]Гр.П 670'!$A$2:$B$57,2,FALSE)))</f>
        <v>Социальная поддержка населения</v>
      </c>
      <c r="AD40" s="26" t="s">
        <v>86</v>
      </c>
      <c r="AE40" s="31"/>
      <c r="AF40" s="34"/>
      <c r="AG40" s="34">
        <v>2</v>
      </c>
      <c r="AH40" s="34">
        <v>2.3969999999999998</v>
      </c>
      <c r="AI40" s="34">
        <v>2</v>
      </c>
      <c r="AJ40" s="42">
        <v>2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1</v>
      </c>
      <c r="AQ40" s="42">
        <v>1</v>
      </c>
      <c r="AR40" s="42">
        <v>1</v>
      </c>
      <c r="AS40" s="42">
        <v>1</v>
      </c>
      <c r="AT40" s="42">
        <v>1</v>
      </c>
      <c r="AU40" s="42">
        <v>6</v>
      </c>
      <c r="AV40" s="34" t="s">
        <v>64</v>
      </c>
      <c r="AW40" s="34"/>
    </row>
    <row r="41" spans="1:49" ht="120" x14ac:dyDescent="0.25">
      <c r="A41" s="24">
        <v>32</v>
      </c>
      <c r="B41" s="25" t="s">
        <v>145</v>
      </c>
      <c r="C41" s="25" t="s">
        <v>146</v>
      </c>
      <c r="D41" s="25" t="s">
        <v>118</v>
      </c>
      <c r="E41" s="26" t="s">
        <v>83</v>
      </c>
      <c r="F41" s="26" t="s">
        <v>128</v>
      </c>
      <c r="G41" s="27">
        <v>41927</v>
      </c>
      <c r="H41" s="27">
        <v>42005</v>
      </c>
      <c r="I41" s="25" t="s">
        <v>54</v>
      </c>
      <c r="J41" s="27" t="s">
        <v>55</v>
      </c>
      <c r="K41" s="26" t="s">
        <v>56</v>
      </c>
      <c r="L41" s="26" t="s">
        <v>57</v>
      </c>
      <c r="M41" s="26" t="s">
        <v>58</v>
      </c>
      <c r="N41" s="26" t="s">
        <v>59</v>
      </c>
      <c r="O41" s="26" t="s">
        <v>60</v>
      </c>
      <c r="P41" s="28">
        <v>3.0000000000000001E-3</v>
      </c>
      <c r="Q41" s="29" t="s">
        <v>148</v>
      </c>
      <c r="R41" s="29"/>
      <c r="S41" s="29"/>
      <c r="T41" s="30"/>
      <c r="U41" s="30"/>
      <c r="V41" s="30"/>
      <c r="W41" s="30"/>
      <c r="X41" s="30"/>
      <c r="Y41" s="30"/>
      <c r="Z41" s="30"/>
      <c r="AA41" s="31"/>
      <c r="AB41" s="32" t="s">
        <v>62</v>
      </c>
      <c r="AC41" s="33" t="str">
        <f>IF(ISBLANK(AB41),"",IF(ISERROR(VLOOKUP(AB41,'[1]Гр.П 670'!$A$2:$B$57,2,FALSE)),"группы",VLOOKUP(AB41,'[1]Гр.П 670'!$A$2:$B$57,2,FALSE)))</f>
        <v>Социальная поддержка населения</v>
      </c>
      <c r="AD41" s="26" t="s">
        <v>86</v>
      </c>
      <c r="AE41" s="31"/>
      <c r="AF41" s="34"/>
      <c r="AG41" s="34">
        <v>110</v>
      </c>
      <c r="AH41" s="34">
        <v>46</v>
      </c>
      <c r="AI41" s="34">
        <v>93</v>
      </c>
      <c r="AJ41" s="42">
        <v>93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34" t="s">
        <v>64</v>
      </c>
      <c r="AW41" s="34"/>
    </row>
    <row r="42" spans="1:49" ht="120" x14ac:dyDescent="0.25">
      <c r="A42" s="24">
        <v>33</v>
      </c>
      <c r="B42" s="25" t="s">
        <v>145</v>
      </c>
      <c r="C42" s="25" t="s">
        <v>146</v>
      </c>
      <c r="D42" s="25" t="s">
        <v>118</v>
      </c>
      <c r="E42" s="26" t="s">
        <v>83</v>
      </c>
      <c r="F42" s="26" t="s">
        <v>132</v>
      </c>
      <c r="G42" s="27">
        <v>41927</v>
      </c>
      <c r="H42" s="27">
        <v>42005</v>
      </c>
      <c r="I42" s="25" t="s">
        <v>54</v>
      </c>
      <c r="J42" s="27" t="s">
        <v>55</v>
      </c>
      <c r="K42" s="26" t="s">
        <v>56</v>
      </c>
      <c r="L42" s="26" t="s">
        <v>57</v>
      </c>
      <c r="M42" s="26" t="s">
        <v>58</v>
      </c>
      <c r="N42" s="26" t="s">
        <v>59</v>
      </c>
      <c r="O42" s="26" t="s">
        <v>60</v>
      </c>
      <c r="P42" s="28">
        <v>3.0000000000000001E-3</v>
      </c>
      <c r="Q42" s="29" t="s">
        <v>148</v>
      </c>
      <c r="R42" s="29"/>
      <c r="S42" s="29"/>
      <c r="T42" s="30"/>
      <c r="U42" s="30"/>
      <c r="V42" s="30"/>
      <c r="W42" s="30"/>
      <c r="X42" s="30"/>
      <c r="Y42" s="30"/>
      <c r="Z42" s="30"/>
      <c r="AA42" s="31"/>
      <c r="AB42" s="32" t="s">
        <v>62</v>
      </c>
      <c r="AC42" s="33" t="str">
        <f>IF(ISBLANK(AB42),"",IF(ISERROR(VLOOKUP(AB42,'[1]Гр.П 670'!$A$2:$B$57,2,FALSE)),"группы",VLOOKUP(AB42,'[1]Гр.П 670'!$A$2:$B$57,2,FALSE)))</f>
        <v>Социальная поддержка населения</v>
      </c>
      <c r="AD42" s="26" t="s">
        <v>86</v>
      </c>
      <c r="AE42" s="31"/>
      <c r="AF42" s="34"/>
      <c r="AG42" s="34">
        <v>1</v>
      </c>
      <c r="AH42" s="34">
        <v>0.91800000000000004</v>
      </c>
      <c r="AI42" s="34">
        <v>1</v>
      </c>
      <c r="AJ42" s="42">
        <v>1</v>
      </c>
      <c r="AK42" s="42">
        <v>1</v>
      </c>
      <c r="AL42" s="42">
        <v>1</v>
      </c>
      <c r="AM42" s="42">
        <v>1</v>
      </c>
      <c r="AN42" s="42">
        <v>1</v>
      </c>
      <c r="AO42" s="42">
        <v>1</v>
      </c>
      <c r="AP42" s="42">
        <v>6</v>
      </c>
      <c r="AQ42" s="42">
        <v>6</v>
      </c>
      <c r="AR42" s="42">
        <v>6</v>
      </c>
      <c r="AS42" s="42">
        <v>6</v>
      </c>
      <c r="AT42" s="42">
        <v>6</v>
      </c>
      <c r="AU42" s="42">
        <v>2</v>
      </c>
      <c r="AV42" s="34" t="s">
        <v>64</v>
      </c>
      <c r="AW42" s="34"/>
    </row>
    <row r="43" spans="1:49" ht="120" x14ac:dyDescent="0.25">
      <c r="A43" s="24">
        <v>34</v>
      </c>
      <c r="B43" s="25" t="s">
        <v>145</v>
      </c>
      <c r="C43" s="25" t="s">
        <v>146</v>
      </c>
      <c r="D43" s="25" t="s">
        <v>118</v>
      </c>
      <c r="E43" s="26" t="s">
        <v>83</v>
      </c>
      <c r="F43" s="26" t="s">
        <v>150</v>
      </c>
      <c r="G43" s="27">
        <v>41927</v>
      </c>
      <c r="H43" s="27">
        <v>42005</v>
      </c>
      <c r="I43" s="25" t="s">
        <v>54</v>
      </c>
      <c r="J43" s="27" t="s">
        <v>55</v>
      </c>
      <c r="K43" s="26" t="s">
        <v>56</v>
      </c>
      <c r="L43" s="26" t="s">
        <v>57</v>
      </c>
      <c r="M43" s="26" t="s">
        <v>58</v>
      </c>
      <c r="N43" s="26" t="s">
        <v>59</v>
      </c>
      <c r="O43" s="26" t="s">
        <v>60</v>
      </c>
      <c r="P43" s="28">
        <v>3.0000000000000001E-3</v>
      </c>
      <c r="Q43" s="29" t="s">
        <v>148</v>
      </c>
      <c r="R43" s="29"/>
      <c r="S43" s="29"/>
      <c r="T43" s="30"/>
      <c r="U43" s="30"/>
      <c r="V43" s="30"/>
      <c r="W43" s="30"/>
      <c r="X43" s="30"/>
      <c r="Y43" s="30"/>
      <c r="Z43" s="30"/>
      <c r="AA43" s="31"/>
      <c r="AB43" s="32" t="s">
        <v>62</v>
      </c>
      <c r="AC43" s="33" t="str">
        <f>IF(ISBLANK(AB43),"",IF(ISERROR(VLOOKUP(AB43,'[1]Гр.П 670'!$A$2:$B$57,2,FALSE)),"группы",VLOOKUP(AB43,'[1]Гр.П 670'!$A$2:$B$57,2,FALSE)))</f>
        <v>Социальная поддержка населения</v>
      </c>
      <c r="AD43" s="26" t="s">
        <v>86</v>
      </c>
      <c r="AE43" s="31"/>
      <c r="AF43" s="34"/>
      <c r="AG43" s="34">
        <v>0</v>
      </c>
      <c r="AH43" s="34">
        <v>0</v>
      </c>
      <c r="AI43" s="34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/>
      <c r="AQ43" s="42">
        <v>109</v>
      </c>
      <c r="AR43" s="42">
        <v>109</v>
      </c>
      <c r="AS43" s="42">
        <v>115</v>
      </c>
      <c r="AT43" s="42">
        <v>115</v>
      </c>
      <c r="AU43" s="42">
        <v>111</v>
      </c>
      <c r="AV43" s="34" t="s">
        <v>64</v>
      </c>
      <c r="AW43" s="34"/>
    </row>
    <row r="44" spans="1:49" ht="120" x14ac:dyDescent="0.25">
      <c r="A44" s="24">
        <v>35</v>
      </c>
      <c r="B44" s="25" t="s">
        <v>145</v>
      </c>
      <c r="C44" s="25" t="s">
        <v>146</v>
      </c>
      <c r="D44" s="25" t="s">
        <v>118</v>
      </c>
      <c r="E44" s="26" t="s">
        <v>83</v>
      </c>
      <c r="F44" s="26" t="s">
        <v>151</v>
      </c>
      <c r="G44" s="27">
        <v>41927</v>
      </c>
      <c r="H44" s="27">
        <v>42005</v>
      </c>
      <c r="I44" s="25" t="s">
        <v>54</v>
      </c>
      <c r="J44" s="27" t="s">
        <v>55</v>
      </c>
      <c r="K44" s="26" t="s">
        <v>56</v>
      </c>
      <c r="L44" s="26" t="s">
        <v>57</v>
      </c>
      <c r="M44" s="26" t="s">
        <v>58</v>
      </c>
      <c r="N44" s="26" t="s">
        <v>59</v>
      </c>
      <c r="O44" s="26" t="s">
        <v>60</v>
      </c>
      <c r="P44" s="28">
        <v>3.0000000000000001E-3</v>
      </c>
      <c r="Q44" s="29" t="s">
        <v>148</v>
      </c>
      <c r="R44" s="29"/>
      <c r="S44" s="29"/>
      <c r="T44" s="30"/>
      <c r="U44" s="30"/>
      <c r="V44" s="30"/>
      <c r="W44" s="30"/>
      <c r="X44" s="30"/>
      <c r="Y44" s="30"/>
      <c r="Z44" s="30"/>
      <c r="AA44" s="31"/>
      <c r="AB44" s="32" t="s">
        <v>62</v>
      </c>
      <c r="AC44" s="33" t="str">
        <f>IF(ISBLANK(AB44),"",IF(ISERROR(VLOOKUP(AB44,'[1]Гр.П 670'!$A$2:$B$57,2,FALSE)),"группы",VLOOKUP(AB44,'[1]Гр.П 670'!$A$2:$B$57,2,FALSE)))</f>
        <v>Социальная поддержка населения</v>
      </c>
      <c r="AD44" s="26" t="s">
        <v>86</v>
      </c>
      <c r="AE44" s="31"/>
      <c r="AF44" s="34"/>
      <c r="AG44" s="34">
        <v>0</v>
      </c>
      <c r="AH44" s="34">
        <v>20</v>
      </c>
      <c r="AI44" s="34">
        <v>20</v>
      </c>
      <c r="AJ44" s="42">
        <v>20</v>
      </c>
      <c r="AK44" s="42">
        <v>5</v>
      </c>
      <c r="AL44" s="42">
        <v>5</v>
      </c>
      <c r="AM44" s="42">
        <v>5</v>
      </c>
      <c r="AN44" s="42">
        <v>5</v>
      </c>
      <c r="AO44" s="42">
        <v>5</v>
      </c>
      <c r="AP44" s="42"/>
      <c r="AQ44" s="42">
        <v>2</v>
      </c>
      <c r="AR44" s="42">
        <v>2</v>
      </c>
      <c r="AS44" s="42">
        <v>2</v>
      </c>
      <c r="AT44" s="42">
        <v>2</v>
      </c>
      <c r="AU44" s="42">
        <v>2</v>
      </c>
      <c r="AV44" s="34" t="s">
        <v>64</v>
      </c>
      <c r="AW44" s="34"/>
    </row>
    <row r="45" spans="1:49" ht="330" x14ac:dyDescent="0.25">
      <c r="A45" s="24">
        <v>36</v>
      </c>
      <c r="B45" s="25" t="s">
        <v>145</v>
      </c>
      <c r="C45" s="25" t="s">
        <v>146</v>
      </c>
      <c r="D45" s="25" t="s">
        <v>124</v>
      </c>
      <c r="E45" s="26"/>
      <c r="F45" s="26" t="s">
        <v>152</v>
      </c>
      <c r="G45" s="27">
        <v>42590</v>
      </c>
      <c r="H45" s="27">
        <v>42736</v>
      </c>
      <c r="I45" s="25" t="s">
        <v>54</v>
      </c>
      <c r="J45" s="27" t="s">
        <v>55</v>
      </c>
      <c r="K45" s="26" t="s">
        <v>60</v>
      </c>
      <c r="L45" s="26" t="s">
        <v>104</v>
      </c>
      <c r="M45" s="26" t="s">
        <v>105</v>
      </c>
      <c r="N45" s="26" t="s">
        <v>59</v>
      </c>
      <c r="O45" s="26" t="s">
        <v>60</v>
      </c>
      <c r="P45" s="28">
        <v>1.4999999999999999E-2</v>
      </c>
      <c r="Q45" s="29" t="s">
        <v>148</v>
      </c>
      <c r="R45" s="29"/>
      <c r="S45" s="29"/>
      <c r="T45" s="30"/>
      <c r="U45" s="30"/>
      <c r="V45" s="30"/>
      <c r="W45" s="30"/>
      <c r="X45" s="30"/>
      <c r="Y45" s="30"/>
      <c r="Z45" s="30"/>
      <c r="AA45" s="31"/>
      <c r="AB45" s="32" t="s">
        <v>106</v>
      </c>
      <c r="AC45" s="33" t="str">
        <f>IF(ISBLANK(AB45),"",IF(ISERROR(VLOOKUP(AB45,'[1]Гр.П 670'!$A$2:$B$57,2,FALSE)),"группы",VLOOKUP(AB45,'[1]Гр.П 670'!$A$2:$B$57,2,FALSE)))</f>
        <v>Расходные обязательства по решению вопросов местного значения и осуществлению полномочий в сфере содержания органов местного самоуправления</v>
      </c>
      <c r="AD45" s="26" t="s">
        <v>73</v>
      </c>
      <c r="AE45" s="31"/>
      <c r="AF45" s="34">
        <v>0</v>
      </c>
      <c r="AG45" s="34">
        <v>0</v>
      </c>
      <c r="AH45" s="34">
        <v>0</v>
      </c>
      <c r="AI45" s="34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/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34" t="s">
        <v>64</v>
      </c>
      <c r="AW45" s="34"/>
    </row>
    <row r="46" spans="1:49" ht="60.75" customHeight="1" x14ac:dyDescent="0.25">
      <c r="A46" s="44" t="s">
        <v>153</v>
      </c>
      <c r="B46" s="44"/>
      <c r="C46" s="44"/>
      <c r="D46" s="44"/>
      <c r="E46" s="45" t="s">
        <v>154</v>
      </c>
      <c r="F46" s="46" t="s">
        <v>155</v>
      </c>
      <c r="G46" s="46"/>
      <c r="H46" s="46"/>
      <c r="I46" s="47"/>
      <c r="J46" s="48"/>
      <c r="K46" s="49"/>
      <c r="L46" s="49"/>
      <c r="M46" s="49"/>
      <c r="N46" s="47"/>
      <c r="O46" s="47"/>
      <c r="P46" s="50"/>
      <c r="Q46" s="51"/>
      <c r="R46" s="51"/>
      <c r="S46" s="51"/>
      <c r="T46" s="52"/>
      <c r="U46" s="52"/>
      <c r="V46" s="52"/>
      <c r="W46" s="52"/>
      <c r="X46" s="52"/>
      <c r="Y46" s="52"/>
      <c r="Z46" s="52"/>
      <c r="AA46" s="53"/>
      <c r="AB46" s="54"/>
      <c r="AC46" s="55"/>
      <c r="AD46" s="47"/>
      <c r="AE46" s="53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7"/>
      <c r="AQ46" s="57"/>
      <c r="AR46" s="57"/>
      <c r="AS46" s="57"/>
      <c r="AT46" s="57"/>
      <c r="AU46" s="56"/>
      <c r="AV46" s="56"/>
      <c r="AW46" s="56"/>
    </row>
    <row r="47" spans="1:49" x14ac:dyDescent="0.25">
      <c r="AP47" s="57"/>
      <c r="AQ47" s="57"/>
      <c r="AR47" s="57"/>
      <c r="AS47" s="57"/>
      <c r="AT47" s="57"/>
    </row>
  </sheetData>
  <mergeCells count="36">
    <mergeCell ref="A46:D46"/>
    <mergeCell ref="F46:H46"/>
    <mergeCell ref="AD6:AD7"/>
    <mergeCell ref="AE6:AE7"/>
    <mergeCell ref="AF6:AO6"/>
    <mergeCell ref="AP6:AU6"/>
    <mergeCell ref="AV6:AV7"/>
    <mergeCell ref="AW6:AW7"/>
    <mergeCell ref="S6:S7"/>
    <mergeCell ref="T6:T7"/>
    <mergeCell ref="U6:U7"/>
    <mergeCell ref="V6:Z6"/>
    <mergeCell ref="AA6:AA7"/>
    <mergeCell ref="AB6:AC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I1:K1"/>
    <mergeCell ref="I2:K4"/>
    <mergeCell ref="A3:H3"/>
    <mergeCell ref="A4:H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2024-03-13T11:17:01Z</dcterms:modified>
</cp:coreProperties>
</file>